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UXO - BASE" sheetId="1" state="visible" r:id="rId2"/>
  </sheets>
  <definedNames>
    <definedName function="false" hidden="true" localSheetId="0" name="_xlnm._FilterDatabase" vbProcedure="false">'FLUXO - BASE'!$A$2:$J$2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<sst xmlns="http://schemas.openxmlformats.org/spreadsheetml/2006/main" count="66" uniqueCount="46">
  <si>
    <t xml:space="preserve">                                      FLUXO DE CAIXA</t>
  </si>
  <si>
    <t xml:space="preserve">MÊS</t>
  </si>
  <si>
    <t xml:space="preserve">DATA PAGAMENTO</t>
  </si>
  <si>
    <t xml:space="preserve">FORNECEDOR / DESCRIÇÃO</t>
  </si>
  <si>
    <t xml:space="preserve">CENTRO DE CUSTO</t>
  </si>
  <si>
    <t xml:space="preserve">OBRA/ Projeto</t>
  </si>
  <si>
    <t xml:space="preserve">NF/FT/RC</t>
  </si>
  <si>
    <t xml:space="preserve">EMPRESA</t>
  </si>
  <si>
    <t xml:space="preserve">ENTRADA        </t>
  </si>
  <si>
    <t xml:space="preserve">SAÍDA          </t>
  </si>
  <si>
    <t xml:space="preserve">SALDO           </t>
  </si>
  <si>
    <t xml:space="preserve">Saldo inicial </t>
  </si>
  <si>
    <t xml:space="preserve">Adiantamento - Saque</t>
  </si>
  <si>
    <t xml:space="preserve">RESTAURANTE</t>
  </si>
  <si>
    <t xml:space="preserve">Mariana</t>
  </si>
  <si>
    <t xml:space="preserve">A</t>
  </si>
  <si>
    <t xml:space="preserve">Plato disco Comercio e Serviço</t>
  </si>
  <si>
    <t xml:space="preserve">abr</t>
  </si>
  <si>
    <t xml:space="preserve">Santo José</t>
  </si>
  <si>
    <t xml:space="preserve">FAT</t>
  </si>
  <si>
    <t xml:space="preserve">V</t>
  </si>
  <si>
    <t xml:space="preserve">Protvel de 10/6</t>
  </si>
  <si>
    <t xml:space="preserve">aumox</t>
  </si>
  <si>
    <t xml:space="preserve">Arinos</t>
  </si>
  <si>
    <t xml:space="preserve">BOL</t>
  </si>
  <si>
    <t xml:space="preserve">C</t>
  </si>
  <si>
    <t xml:space="preserve">Sensor da Caçamba</t>
  </si>
  <si>
    <t xml:space="preserve">REC</t>
  </si>
  <si>
    <t xml:space="preserve">Adesivos CBS</t>
  </si>
  <si>
    <t xml:space="preserve">NF </t>
  </si>
  <si>
    <t xml:space="preserve">Afw Tratores</t>
  </si>
  <si>
    <t xml:space="preserve">Forte Locações</t>
  </si>
  <si>
    <t xml:space="preserve">NF 1520</t>
  </si>
  <si>
    <t xml:space="preserve">Geraldo Baterias</t>
  </si>
  <si>
    <t xml:space="preserve">REC 1298</t>
  </si>
  <si>
    <t xml:space="preserve">Opensat Sistemas Rastreamento 24 hs</t>
  </si>
  <si>
    <t xml:space="preserve">REC 1297</t>
  </si>
  <si>
    <t xml:space="preserve">CP Maestro  - Simone Aparecida</t>
  </si>
  <si>
    <t xml:space="preserve">NF 1254</t>
  </si>
  <si>
    <t xml:space="preserve">CA</t>
  </si>
  <si>
    <t xml:space="preserve">Weberty</t>
  </si>
  <si>
    <t xml:space="preserve">NF 25483</t>
  </si>
  <si>
    <t xml:space="preserve">Taxa de DOC - 4 </t>
  </si>
  <si>
    <t xml:space="preserve">AS</t>
  </si>
  <si>
    <t xml:space="preserve">Consorcio rodobens -  1 de 3 parcelas</t>
  </si>
  <si>
    <t xml:space="preserve">adiant disty Lucro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</si>
</sst>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R$-416]\ #,##0.00;[RED]\-[$R$-416]\ #,##0.00"/>
    <numFmt numFmtId="166" formatCode="mmm/yy"/>
    <numFmt numFmtId="167" formatCode="d/m/yyyy"/>
    <numFmt numFmtId="168" formatCode="@"/>
    <numFmt numFmtId="169" formatCode="_-&quot;R$ &quot;* #,##0.00_-;&quot;-R$ &quot;* #,##0.00_-;_-&quot;R$ &quot;* \-??_-;_-@_-"/>
    <numFmt numFmtId="170" formatCode="d/mmm"/>
    <numFmt numFmtId="171" formatCode="0"/>
    <numFmt numFmtId="172" formatCode="#,##0.00_ ;[RED]\-#,##0.00\ "/>
  </numFmts>
  <fonts count="10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  <charset val="1"/>
    </font>
    <font>
      <sz val="14"/>
      <name val="Arial"/>
      <family val="2"/>
      <charset val="1"/>
    </font>
    <font>
      <sz val="8"/>
      <name val="Arial"/>
      <family val="2"/>
      <charset val="1"/>
    </font>
    <font>
      <b val="true"/>
      <i val="true"/>
      <sz val="8"/>
      <color rgb="FF383D3C"/>
      <name val="Arial"/>
      <family val="2"/>
      <charset val="1"/>
    </font>
    <font>
      <sz val="8"/>
      <color rgb="FF0E2841"/>
      <name val="Arial"/>
      <family val="2"/>
      <charset val="1"/>
    </font>
    <font>
      <b val="true"/>
      <sz val="8"/>
      <color rgb="FF0E284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383D3C"/>
        </patternFill>
      </fill>
    </dxf>
    <dxf>
      <fill>
        <patternFill patternType="solid">
          <f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E2841"/>
      <rgbColor rgb="FF339966"/>
      <rgbColor rgb="FF003300"/>
      <rgbColor rgb="FF333300"/>
      <rgbColor rgb="FF993300"/>
      <rgbColor rgb="FF993366"/>
      <rgbColor rgb="FF333399"/>
      <rgbColor rgb="FF383D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8.4296875" defaultRowHeight="13.8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1" width="9.96"/>
    <col collapsed="false" customWidth="true" hidden="false" outlineLevel="0" max="3" min="3" style="0" width="36.71"/>
    <col collapsed="false" customWidth="true" hidden="false" outlineLevel="0" max="4" min="4" style="0" width="12.57"/>
    <col collapsed="false" customWidth="true" hidden="false" outlineLevel="0" max="5" min="5" style="0" width="12"/>
    <col collapsed="false" customWidth="false" hidden="false" outlineLevel="0" max="10" min="8" style="2" width="8.43"/>
  </cols>
  <sheetData>
    <row r="1" customFormat="false" ht="17.35" hidden="false" customHeight="false" outlineLevel="0" collapsed="false">
      <c r="A1" s="3" t="s">
        <v>0</v>
      </c>
      <c r="B1" s="4"/>
      <c r="C1" s="5"/>
      <c r="D1" s="6"/>
      <c r="E1" s="7"/>
      <c r="F1" s="7"/>
      <c r="G1" s="8"/>
      <c r="H1" s="9"/>
      <c r="I1" s="10"/>
      <c r="J1" s="10"/>
      <c r="K1" s="11"/>
      <c r="L1" s="11"/>
    </row>
    <row r="2" customFormat="false" ht="19.25" hidden="false" customHeight="false" outlineLevel="0" collapsed="false">
      <c r="A2" s="12" t="s">
        <v>1</v>
      </c>
      <c r="B2" s="13" t="s">
        <v>2</v>
      </c>
      <c r="C2" s="14" t="s">
        <v>3</v>
      </c>
      <c r="D2" s="12" t="s">
        <v>4</v>
      </c>
      <c r="E2" s="15" t="s">
        <v>5</v>
      </c>
      <c r="F2" s="15" t="s">
        <v>6</v>
      </c>
      <c r="G2" s="16" t="s">
        <v>7</v>
      </c>
      <c r="H2" s="17" t="s">
        <v>8</v>
      </c>
      <c r="I2" s="17" t="s">
        <v>9</v>
      </c>
      <c r="J2" s="17" t="s">
        <v>10</v>
      </c>
      <c r="K2" s="11"/>
      <c r="L2" s="11"/>
    </row>
    <row r="3" customFormat="false" ht="13.8" hidden="false" customHeight="false" outlineLevel="0" collapsed="false">
      <c r="A3" s="18"/>
      <c r="B3" s="19" t="n">
        <v>41079</v>
      </c>
      <c r="C3" s="20" t="s">
        <v>11</v>
      </c>
      <c r="D3" s="18"/>
      <c r="E3" s="21"/>
      <c r="F3" s="21"/>
      <c r="G3" s="22"/>
      <c r="H3" s="23" t="n">
        <v>0</v>
      </c>
      <c r="I3" s="24"/>
      <c r="J3" s="25" t="n">
        <f aca="false">H3-I3</f>
        <v>0</v>
      </c>
      <c r="K3" s="11"/>
      <c r="L3" s="11"/>
    </row>
    <row r="4" customFormat="false" ht="13.8" hidden="false" customHeight="false" outlineLevel="0" collapsed="false">
      <c r="A4" s="26" t="n">
        <v>46027</v>
      </c>
      <c r="B4" s="27" t="n">
        <v>41080</v>
      </c>
      <c r="C4" s="28" t="s">
        <v>12</v>
      </c>
      <c r="D4" s="26" t="s">
        <v>13</v>
      </c>
      <c r="E4" s="29" t="s">
        <v>14</v>
      </c>
      <c r="F4" s="29" t="s">
        <v>6</v>
      </c>
      <c r="G4" s="30" t="s">
        <v>15</v>
      </c>
      <c r="H4" s="31" t="n">
        <v>10000</v>
      </c>
      <c r="I4" s="32" t="n">
        <v>203.18</v>
      </c>
      <c r="J4" s="33" t="n">
        <f aca="false">J3+H4-I4</f>
        <v>9796.82</v>
      </c>
      <c r="K4" s="34"/>
      <c r="L4" s="34"/>
    </row>
    <row r="5" customFormat="false" ht="16.5" hidden="false" customHeight="true" outlineLevel="0" collapsed="false">
      <c r="A5" s="26" t="n">
        <v>46027</v>
      </c>
      <c r="B5" s="27" t="n">
        <v>41080</v>
      </c>
      <c r="C5" s="35" t="s">
        <v>16</v>
      </c>
      <c r="D5" s="36" t="s">
        <v>17</v>
      </c>
      <c r="E5" s="29" t="s">
        <v>18</v>
      </c>
      <c r="F5" s="29" t="s">
        <v>19</v>
      </c>
      <c r="G5" s="30" t="s">
        <v>20</v>
      </c>
      <c r="H5" s="31"/>
      <c r="I5" s="32" t="n">
        <v>678.7</v>
      </c>
      <c r="J5" s="33" t="n">
        <f aca="false">J4+H5-I5</f>
        <v>9118.12</v>
      </c>
      <c r="K5" s="34"/>
      <c r="L5" s="34"/>
    </row>
    <row r="6" customFormat="false" ht="13.8" hidden="false" customHeight="false" outlineLevel="0" collapsed="false">
      <c r="A6" s="26" t="n">
        <v>46027</v>
      </c>
      <c r="B6" s="27" t="n">
        <v>41080</v>
      </c>
      <c r="C6" s="28" t="s">
        <v>21</v>
      </c>
      <c r="D6" s="36" t="s">
        <v>22</v>
      </c>
      <c r="E6" s="29" t="s">
        <v>23</v>
      </c>
      <c r="F6" s="29" t="s">
        <v>24</v>
      </c>
      <c r="G6" s="30" t="s">
        <v>25</v>
      </c>
      <c r="H6" s="31"/>
      <c r="I6" s="32" t="n">
        <v>118.12</v>
      </c>
      <c r="J6" s="33" t="n">
        <f aca="false">J5+H6-I6</f>
        <v>9000</v>
      </c>
      <c r="K6" s="34"/>
      <c r="L6" s="34"/>
    </row>
    <row r="7" customFormat="false" ht="13.8" hidden="false" customHeight="false" outlineLevel="0" collapsed="false">
      <c r="A7" s="26" t="n">
        <v>46027</v>
      </c>
      <c r="B7" s="27" t="n">
        <v>41080</v>
      </c>
      <c r="C7" s="28" t="s">
        <v>26</v>
      </c>
      <c r="D7" s="36"/>
      <c r="E7" s="29" t="s">
        <v>14</v>
      </c>
      <c r="F7" s="29" t="s">
        <v>27</v>
      </c>
      <c r="G7" s="30" t="s">
        <v>25</v>
      </c>
      <c r="H7" s="31"/>
      <c r="I7" s="32" t="n">
        <v>136</v>
      </c>
      <c r="J7" s="33" t="n">
        <f aca="false">J6+H7-I7</f>
        <v>8864</v>
      </c>
      <c r="K7" s="34"/>
      <c r="L7" s="34"/>
    </row>
    <row r="8" customFormat="false" ht="13.8" hidden="false" customHeight="false" outlineLevel="0" collapsed="false">
      <c r="A8" s="26" t="n">
        <v>46027</v>
      </c>
      <c r="B8" s="27" t="n">
        <v>41080</v>
      </c>
      <c r="C8" s="28" t="s">
        <v>28</v>
      </c>
      <c r="D8" s="36"/>
      <c r="E8" s="29" t="s">
        <v>18</v>
      </c>
      <c r="F8" s="29" t="s">
        <v>29</v>
      </c>
      <c r="G8" s="30" t="s">
        <v>20</v>
      </c>
      <c r="H8" s="31"/>
      <c r="I8" s="32" t="n">
        <v>700</v>
      </c>
      <c r="J8" s="33" t="n">
        <f aca="false">J7+H8-I8</f>
        <v>8164</v>
      </c>
      <c r="K8" s="34"/>
      <c r="L8" s="34"/>
    </row>
    <row r="9" customFormat="false" ht="13.8" hidden="false" customHeight="false" outlineLevel="0" collapsed="false">
      <c r="A9" s="26" t="n">
        <v>46027</v>
      </c>
      <c r="B9" s="27" t="n">
        <v>41080</v>
      </c>
      <c r="C9" s="28" t="s">
        <v>30</v>
      </c>
      <c r="D9" s="36"/>
      <c r="E9" s="29" t="s">
        <v>23</v>
      </c>
      <c r="F9" s="29" t="s">
        <v>27</v>
      </c>
      <c r="G9" s="30" t="s">
        <v>25</v>
      </c>
      <c r="H9" s="31"/>
      <c r="I9" s="32" t="n">
        <v>182.1</v>
      </c>
      <c r="J9" s="33" t="n">
        <f aca="false">J8+H9-I9</f>
        <v>7981.9</v>
      </c>
      <c r="K9" s="34"/>
      <c r="L9" s="34"/>
    </row>
    <row r="10" customFormat="false" ht="13.8" hidden="false" customHeight="false" outlineLevel="0" collapsed="false">
      <c r="A10" s="26" t="n">
        <v>46027</v>
      </c>
      <c r="B10" s="27" t="n">
        <v>41080</v>
      </c>
      <c r="C10" s="35" t="s">
        <v>31</v>
      </c>
      <c r="D10" s="26"/>
      <c r="E10" s="29" t="s">
        <v>14</v>
      </c>
      <c r="F10" s="37" t="s">
        <v>32</v>
      </c>
      <c r="G10" s="38" t="s">
        <v>20</v>
      </c>
      <c r="H10" s="31"/>
      <c r="I10" s="39" t="n">
        <v>1916.42</v>
      </c>
      <c r="J10" s="33" t="n">
        <f aca="false">J9+H10-I10</f>
        <v>6065.48</v>
      </c>
      <c r="K10" s="34"/>
      <c r="L10" s="34"/>
    </row>
    <row r="11" customFormat="false" ht="13.8" hidden="false" customHeight="false" outlineLevel="0" collapsed="false">
      <c r="A11" s="26" t="n">
        <v>46027</v>
      </c>
      <c r="B11" s="27" t="n">
        <v>41080</v>
      </c>
      <c r="C11" s="35" t="s">
        <v>33</v>
      </c>
      <c r="D11" s="26"/>
      <c r="E11" s="29" t="s">
        <v>18</v>
      </c>
      <c r="F11" s="37" t="s">
        <v>34</v>
      </c>
      <c r="G11" s="38" t="s">
        <v>25</v>
      </c>
      <c r="H11" s="31"/>
      <c r="I11" s="39" t="n">
        <v>195</v>
      </c>
      <c r="J11" s="33" t="n">
        <f aca="false">J10+H11-I11</f>
        <v>5870.48</v>
      </c>
      <c r="K11" s="34"/>
      <c r="L11" s="34"/>
    </row>
    <row r="12" customFormat="false" ht="13.8" hidden="false" customHeight="false" outlineLevel="0" collapsed="false">
      <c r="A12" s="26" t="n">
        <v>46027</v>
      </c>
      <c r="B12" s="27" t="n">
        <v>41080</v>
      </c>
      <c r="C12" s="35" t="s">
        <v>35</v>
      </c>
      <c r="D12" s="26"/>
      <c r="E12" s="29" t="s">
        <v>23</v>
      </c>
      <c r="F12" s="37" t="s">
        <v>36</v>
      </c>
      <c r="G12" s="38" t="s">
        <v>20</v>
      </c>
      <c r="H12" s="31"/>
      <c r="I12" s="39" t="n">
        <v>140</v>
      </c>
      <c r="J12" s="33" t="n">
        <f aca="false">J11+H12-I12</f>
        <v>5730.48</v>
      </c>
      <c r="K12" s="34"/>
      <c r="L12" s="34"/>
    </row>
    <row r="13" customFormat="false" ht="13.8" hidden="false" customHeight="false" outlineLevel="0" collapsed="false">
      <c r="A13" s="26" t="n">
        <v>46027</v>
      </c>
      <c r="B13" s="27" t="n">
        <v>41080</v>
      </c>
      <c r="C13" s="35" t="s">
        <v>37</v>
      </c>
      <c r="D13" s="26"/>
      <c r="E13" s="29" t="s">
        <v>14</v>
      </c>
      <c r="F13" s="37" t="s">
        <v>38</v>
      </c>
      <c r="G13" s="38" t="s">
        <v>39</v>
      </c>
      <c r="H13" s="31"/>
      <c r="I13" s="39" t="n">
        <v>36.21</v>
      </c>
      <c r="J13" s="33" t="n">
        <f aca="false">J12+H13-I13</f>
        <v>5694.27</v>
      </c>
      <c r="K13" s="34"/>
      <c r="L13" s="34"/>
    </row>
    <row r="14" customFormat="false" ht="13.8" hidden="false" customHeight="false" outlineLevel="0" collapsed="false">
      <c r="A14" s="26" t="n">
        <v>46027</v>
      </c>
      <c r="B14" s="27" t="n">
        <v>41080</v>
      </c>
      <c r="C14" s="35" t="s">
        <v>40</v>
      </c>
      <c r="D14" s="26"/>
      <c r="E14" s="29" t="s">
        <v>18</v>
      </c>
      <c r="F14" s="37" t="s">
        <v>41</v>
      </c>
      <c r="G14" s="38" t="s">
        <v>15</v>
      </c>
      <c r="H14" s="31"/>
      <c r="I14" s="39" t="n">
        <v>750</v>
      </c>
      <c r="J14" s="33" t="n">
        <f aca="false">J13+H14-I14</f>
        <v>4944.27</v>
      </c>
      <c r="K14" s="34"/>
      <c r="L14" s="34"/>
    </row>
    <row r="15" customFormat="false" ht="13.8" hidden="false" customHeight="false" outlineLevel="0" collapsed="false">
      <c r="A15" s="26" t="n">
        <v>46027</v>
      </c>
      <c r="B15" s="27" t="n">
        <v>41080</v>
      </c>
      <c r="C15" s="28" t="s">
        <v>42</v>
      </c>
      <c r="D15" s="36"/>
      <c r="E15" s="29" t="s">
        <v>23</v>
      </c>
      <c r="F15" s="29"/>
      <c r="G15" s="30" t="s">
        <v>43</v>
      </c>
      <c r="H15" s="31"/>
      <c r="I15" s="32" t="n">
        <f aca="false">7.5*4</f>
        <v>30</v>
      </c>
      <c r="J15" s="33" t="n">
        <f aca="false">J14+H15-I15</f>
        <v>4914.27</v>
      </c>
      <c r="K15" s="34"/>
      <c r="L15" s="34"/>
    </row>
    <row r="16" customFormat="false" ht="18" hidden="false" customHeight="true" outlineLevel="0" collapsed="false">
      <c r="A16" s="26" t="n">
        <v>46027</v>
      </c>
      <c r="B16" s="27" t="n">
        <v>41080</v>
      </c>
      <c r="C16" s="28" t="s">
        <v>44</v>
      </c>
      <c r="D16" s="36" t="s">
        <v>45</v>
      </c>
      <c r="E16" s="29" t="s">
        <v>14</v>
      </c>
      <c r="F16" s="29"/>
      <c r="G16" s="30" t="s">
        <v>15</v>
      </c>
      <c r="H16" s="31"/>
      <c r="I16" s="32" t="n">
        <v>1132.16</v>
      </c>
      <c r="J16" s="33" t="n">
        <f aca="false">J15+H16-I16</f>
        <v>3782.11</v>
      </c>
      <c r="K16" s="34"/>
      <c r="L16" s="34"/>
    </row>
    <row r="17" customFormat="false" ht="13.8" hidden="false" customHeight="false" outlineLevel="0" collapsed="false">
      <c r="A17" s="26" t="n">
        <v>46027</v>
      </c>
      <c r="B17" s="27"/>
      <c r="C17" s="35"/>
      <c r="D17" s="26"/>
      <c r="E17" s="40"/>
      <c r="F17" s="38"/>
      <c r="G17" s="38"/>
      <c r="H17" s="31"/>
      <c r="I17" s="39" t="n">
        <v>-200000</v>
      </c>
      <c r="J17" s="33" t="n">
        <f aca="false">J16+H17-I17</f>
        <v>203782.11</v>
      </c>
      <c r="K17" s="34"/>
      <c r="L17" s="34"/>
    </row>
    <row r="18" customFormat="false" ht="13.8" hidden="false" customHeight="false" outlineLevel="0" collapsed="false">
      <c r="A18" s="26" t="n">
        <v>46027</v>
      </c>
      <c r="B18" s="27"/>
      <c r="C18" s="35"/>
      <c r="D18" s="26"/>
      <c r="E18" s="40"/>
      <c r="F18" s="37"/>
      <c r="G18" s="38"/>
      <c r="H18" s="31"/>
      <c r="I18" s="39"/>
      <c r="J18" s="33" t="n">
        <f aca="false">J17+H18-I18</f>
        <v>203782.11</v>
      </c>
      <c r="K18" s="34"/>
      <c r="L18" s="34"/>
    </row>
    <row r="19" customFormat="false" ht="13.8" hidden="false" customHeight="false" outlineLevel="0" collapsed="false">
      <c r="A19" s="26" t="n">
        <v>46027</v>
      </c>
      <c r="B19" s="27"/>
      <c r="C19" s="35"/>
      <c r="D19" s="26"/>
      <c r="E19" s="40"/>
      <c r="F19" s="37"/>
      <c r="G19" s="38"/>
      <c r="H19" s="31"/>
      <c r="I19" s="39"/>
      <c r="J19" s="33" t="n">
        <f aca="false">J18+H19-I19</f>
        <v>203782.11</v>
      </c>
      <c r="K19" s="34"/>
      <c r="L19" s="34"/>
    </row>
    <row r="20" customFormat="false" ht="13.8" hidden="false" customHeight="false" outlineLevel="0" collapsed="false">
      <c r="A20" s="26" t="n">
        <v>46027</v>
      </c>
      <c r="B20" s="27"/>
      <c r="C20" s="35"/>
      <c r="D20" s="26"/>
      <c r="E20" s="40"/>
      <c r="F20" s="37"/>
      <c r="G20" s="38"/>
      <c r="H20" s="31"/>
      <c r="I20" s="39"/>
      <c r="J20" s="33" t="n">
        <f aca="false">J19+H20-I20</f>
        <v>203782.11</v>
      </c>
      <c r="K20" s="34"/>
      <c r="L20" s="34"/>
    </row>
    <row r="21" customFormat="false" ht="13.8" hidden="false" customHeight="false" outlineLevel="0" collapsed="false">
      <c r="A21" s="26"/>
      <c r="B21" s="27"/>
      <c r="C21" s="35"/>
      <c r="D21" s="26"/>
      <c r="E21" s="40"/>
      <c r="F21" s="37"/>
      <c r="G21" s="38"/>
      <c r="H21" s="31"/>
      <c r="I21" s="39"/>
      <c r="J21" s="33" t="n">
        <f aca="false">J20+H21-I21</f>
        <v>203782.11</v>
      </c>
      <c r="K21" s="34"/>
      <c r="L21" s="34"/>
    </row>
    <row r="22" customFormat="false" ht="13.8" hidden="false" customHeight="false" outlineLevel="0" collapsed="false">
      <c r="A22" s="41"/>
      <c r="B22" s="42"/>
      <c r="C22" s="43"/>
      <c r="D22" s="41"/>
      <c r="E22" s="44"/>
      <c r="F22" s="45"/>
      <c r="G22" s="46"/>
      <c r="H22" s="31"/>
      <c r="I22" s="39"/>
      <c r="J22" s="33" t="n">
        <f aca="false">J21+H22-I22</f>
        <v>203782.11</v>
      </c>
      <c r="K22" s="34"/>
      <c r="L22" s="34"/>
    </row>
    <row r="23" customFormat="false" ht="13.8" hidden="false" customHeight="false" outlineLevel="0" collapsed="false">
      <c r="A23" s="41"/>
      <c r="B23" s="42"/>
      <c r="C23" s="43"/>
      <c r="D23" s="41"/>
      <c r="E23" s="44"/>
      <c r="F23" s="46"/>
      <c r="G23" s="46"/>
      <c r="H23" s="31"/>
      <c r="I23" s="39"/>
      <c r="J23" s="33" t="n">
        <f aca="false">J22+H23-I23</f>
        <v>203782.11</v>
      </c>
      <c r="K23" s="34"/>
      <c r="L23" s="34"/>
    </row>
    <row r="24" customFormat="false" ht="13.8" hidden="false" customHeight="false" outlineLevel="0" collapsed="false">
      <c r="A24" s="41"/>
      <c r="B24" s="42"/>
      <c r="C24" s="43"/>
      <c r="D24" s="41"/>
      <c r="E24" s="44"/>
      <c r="F24" s="46"/>
      <c r="G24" s="46"/>
      <c r="H24" s="31"/>
      <c r="I24" s="39"/>
      <c r="J24" s="33" t="n">
        <f aca="false">J23+H24-I24</f>
        <v>203782.11</v>
      </c>
      <c r="K24" s="34"/>
      <c r="L24" s="34"/>
    </row>
    <row r="25" customFormat="false" ht="13.8" hidden="false" customHeight="false" outlineLevel="0" collapsed="false">
      <c r="A25" s="41"/>
      <c r="B25" s="42"/>
      <c r="C25" s="43"/>
      <c r="D25" s="41"/>
      <c r="E25" s="44"/>
      <c r="F25" s="46"/>
      <c r="G25" s="46"/>
      <c r="H25" s="31"/>
      <c r="I25" s="39"/>
      <c r="J25" s="33" t="n">
        <f aca="false">J24+H25-I25</f>
        <v>203782.11</v>
      </c>
      <c r="K25" s="34"/>
      <c r="L25" s="34"/>
    </row>
    <row r="26" customFormat="false" ht="13.8" hidden="false" customHeight="false" outlineLevel="0" collapsed="false">
      <c r="A26" s="41"/>
      <c r="B26" s="42"/>
      <c r="C26" s="47"/>
      <c r="D26" s="41"/>
      <c r="E26" s="44"/>
      <c r="F26" s="44"/>
      <c r="G26" s="46"/>
      <c r="H26" s="31"/>
      <c r="I26" s="39"/>
      <c r="J26" s="33" t="n">
        <f aca="false">J25+H26-I26</f>
        <v>203782.11</v>
      </c>
      <c r="K26" s="34"/>
      <c r="L26" s="34"/>
    </row>
    <row r="27" customFormat="false" ht="13.8" hidden="false" customHeight="false" outlineLevel="0" collapsed="false">
      <c r="A27" s="41"/>
      <c r="B27" s="42"/>
      <c r="C27" s="47"/>
      <c r="D27" s="41"/>
      <c r="E27" s="44"/>
      <c r="F27" s="44"/>
      <c r="G27" s="46"/>
      <c r="H27" s="31"/>
      <c r="I27" s="39"/>
      <c r="J27" s="33" t="n">
        <f aca="false">J26+H27-I27</f>
        <v>203782.11</v>
      </c>
      <c r="K27" s="34"/>
      <c r="L27" s="34"/>
    </row>
    <row r="28" customFormat="false" ht="13.8" hidden="false" customHeight="false" outlineLevel="0" collapsed="false">
      <c r="A28" s="41"/>
      <c r="B28" s="42"/>
      <c r="C28" s="43"/>
      <c r="D28" s="41"/>
      <c r="E28" s="44"/>
      <c r="F28" s="46"/>
      <c r="G28" s="46"/>
      <c r="H28" s="31"/>
      <c r="I28" s="39"/>
      <c r="J28" s="33" t="n">
        <f aca="false">J27+H28-I28</f>
        <v>203782.11</v>
      </c>
      <c r="K28" s="34"/>
      <c r="L28" s="34"/>
    </row>
    <row r="29" customFormat="false" ht="13.8" hidden="false" customHeight="false" outlineLevel="0" collapsed="false">
      <c r="A29" s="41"/>
      <c r="B29" s="42"/>
      <c r="C29" s="43"/>
      <c r="D29" s="41"/>
      <c r="E29" s="44"/>
      <c r="F29" s="46"/>
      <c r="G29" s="46"/>
      <c r="H29" s="31"/>
      <c r="I29" s="39"/>
      <c r="J29" s="33" t="n">
        <f aca="false">J28+H29-I29</f>
        <v>203782.11</v>
      </c>
      <c r="K29" s="34"/>
      <c r="L29" s="34"/>
    </row>
    <row r="30" customFormat="false" ht="13.8" hidden="false" customHeight="false" outlineLevel="0" collapsed="false">
      <c r="A30" s="41"/>
      <c r="B30" s="42"/>
      <c r="C30" s="43"/>
      <c r="D30" s="41"/>
      <c r="E30" s="44"/>
      <c r="F30" s="46"/>
      <c r="G30" s="46"/>
      <c r="H30" s="31"/>
      <c r="I30" s="39"/>
      <c r="J30" s="33" t="n">
        <f aca="false">J29+H30-I30</f>
        <v>203782.11</v>
      </c>
      <c r="K30" s="34"/>
      <c r="L30" s="34"/>
    </row>
    <row r="31" customFormat="false" ht="13.8" hidden="false" customHeight="false" outlineLevel="0" collapsed="false">
      <c r="A31" s="41"/>
      <c r="B31" s="42"/>
      <c r="C31" s="43"/>
      <c r="D31" s="41"/>
      <c r="E31" s="44"/>
      <c r="F31" s="46"/>
      <c r="G31" s="46"/>
      <c r="H31" s="31"/>
      <c r="I31" s="33"/>
      <c r="J31" s="33" t="n">
        <f aca="false">J30+H31-I31</f>
        <v>203782.11</v>
      </c>
      <c r="K31" s="34"/>
      <c r="L31" s="34"/>
    </row>
    <row r="32" customFormat="false" ht="13.8" hidden="false" customHeight="false" outlineLevel="0" collapsed="false">
      <c r="A32" s="41"/>
      <c r="B32" s="42"/>
      <c r="C32" s="43"/>
      <c r="D32" s="41"/>
      <c r="E32" s="44"/>
      <c r="F32" s="46"/>
      <c r="G32" s="46"/>
      <c r="H32" s="31"/>
      <c r="I32" s="33"/>
      <c r="J32" s="33" t="n">
        <f aca="false">J31+H32-I32</f>
        <v>203782.11</v>
      </c>
      <c r="K32" s="34"/>
      <c r="L32" s="34"/>
    </row>
    <row r="33" customFormat="false" ht="13.8" hidden="false" customHeight="false" outlineLevel="0" collapsed="false">
      <c r="A33" s="41"/>
      <c r="B33" s="42"/>
      <c r="C33" s="43"/>
      <c r="D33" s="41"/>
      <c r="E33" s="44"/>
      <c r="F33" s="46"/>
      <c r="G33" s="46"/>
      <c r="H33" s="31"/>
      <c r="I33" s="33"/>
      <c r="J33" s="33" t="n">
        <f aca="false">J32+H33-I33</f>
        <v>203782.11</v>
      </c>
      <c r="K33" s="34"/>
      <c r="L33" s="34"/>
    </row>
    <row r="34" customFormat="false" ht="13.8" hidden="false" customHeight="false" outlineLevel="0" collapsed="false">
      <c r="A34" s="41"/>
      <c r="B34" s="42"/>
      <c r="C34" s="43"/>
      <c r="D34" s="41"/>
      <c r="E34" s="44"/>
      <c r="F34" s="46"/>
      <c r="G34" s="46"/>
      <c r="H34" s="31"/>
      <c r="I34" s="39"/>
      <c r="J34" s="33" t="n">
        <f aca="false">J33+H34-I34</f>
        <v>203782.11</v>
      </c>
      <c r="K34" s="34"/>
      <c r="L34" s="34"/>
    </row>
    <row r="35" customFormat="false" ht="13.8" hidden="false" customHeight="false" outlineLevel="0" collapsed="false">
      <c r="A35" s="41"/>
      <c r="B35" s="42"/>
      <c r="C35" s="43"/>
      <c r="D35" s="41"/>
      <c r="E35" s="44"/>
      <c r="F35" s="46"/>
      <c r="G35" s="46"/>
      <c r="H35" s="31"/>
      <c r="I35" s="39"/>
      <c r="J35" s="33" t="n">
        <f aca="false">J34+H35-I35</f>
        <v>203782.11</v>
      </c>
      <c r="K35" s="34"/>
      <c r="L35" s="34"/>
    </row>
    <row r="36" customFormat="false" ht="13.8" hidden="false" customHeight="false" outlineLevel="0" collapsed="false">
      <c r="A36" s="41"/>
      <c r="B36" s="42"/>
      <c r="C36" s="43"/>
      <c r="D36" s="41"/>
      <c r="E36" s="44"/>
      <c r="F36" s="46"/>
      <c r="G36" s="46"/>
      <c r="H36" s="31"/>
      <c r="I36" s="39"/>
      <c r="J36" s="33" t="n">
        <f aca="false">J35+H36-I36</f>
        <v>203782.11</v>
      </c>
      <c r="K36" s="34"/>
      <c r="L36" s="34"/>
    </row>
    <row r="37" customFormat="false" ht="13.8" hidden="false" customHeight="false" outlineLevel="0" collapsed="false">
      <c r="A37" s="41"/>
      <c r="B37" s="42"/>
      <c r="C37" s="43"/>
      <c r="D37" s="41"/>
      <c r="E37" s="44"/>
      <c r="F37" s="46"/>
      <c r="G37" s="46"/>
      <c r="H37" s="31"/>
      <c r="I37" s="39"/>
      <c r="J37" s="33" t="n">
        <f aca="false">J36+H37-I37</f>
        <v>203782.11</v>
      </c>
      <c r="K37" s="34"/>
      <c r="L37" s="34"/>
    </row>
    <row r="38" customFormat="false" ht="13.8" hidden="false" customHeight="false" outlineLevel="0" collapsed="false">
      <c r="A38" s="41"/>
      <c r="B38" s="42"/>
      <c r="C38" s="43"/>
      <c r="D38" s="41"/>
      <c r="E38" s="44"/>
      <c r="F38" s="46"/>
      <c r="G38" s="46"/>
      <c r="H38" s="31"/>
      <c r="I38" s="48"/>
      <c r="J38" s="33" t="n">
        <f aca="false">J37+H38-I38</f>
        <v>203782.11</v>
      </c>
      <c r="K38" s="34"/>
      <c r="L38" s="34"/>
    </row>
    <row r="39" customFormat="false" ht="13.8" hidden="false" customHeight="false" outlineLevel="0" collapsed="false">
      <c r="A39" s="41"/>
      <c r="B39" s="42"/>
      <c r="C39" s="43"/>
      <c r="D39" s="41"/>
      <c r="E39" s="44"/>
      <c r="F39" s="46"/>
      <c r="G39" s="46"/>
      <c r="H39" s="31"/>
      <c r="I39" s="39"/>
      <c r="J39" s="33" t="n">
        <f aca="false">J38+H39-I39</f>
        <v>203782.11</v>
      </c>
      <c r="K39" s="34"/>
      <c r="L39" s="34"/>
    </row>
    <row r="40" customFormat="false" ht="13.8" hidden="false" customHeight="false" outlineLevel="0" collapsed="false">
      <c r="A40" s="41"/>
      <c r="B40" s="42"/>
      <c r="C40" s="43"/>
      <c r="D40" s="41"/>
      <c r="E40" s="44"/>
      <c r="F40" s="46"/>
      <c r="G40" s="46"/>
      <c r="H40" s="31"/>
      <c r="I40" s="39"/>
      <c r="J40" s="33" t="n">
        <f aca="false">J39+H40-I40</f>
        <v>203782.11</v>
      </c>
      <c r="K40" s="34"/>
      <c r="L40" s="34"/>
    </row>
    <row r="41" customFormat="false" ht="13.8" hidden="false" customHeight="false" outlineLevel="0" collapsed="false">
      <c r="A41" s="41"/>
      <c r="B41" s="42"/>
      <c r="C41" s="43"/>
      <c r="D41" s="41"/>
      <c r="E41" s="44"/>
      <c r="F41" s="46"/>
      <c r="G41" s="46"/>
      <c r="H41" s="31"/>
      <c r="I41" s="39"/>
      <c r="J41" s="33" t="n">
        <f aca="false">J40+H41-I41</f>
        <v>203782.11</v>
      </c>
      <c r="K41" s="34"/>
      <c r="L41" s="34"/>
    </row>
    <row r="42" customFormat="false" ht="13.8" hidden="false" customHeight="false" outlineLevel="0" collapsed="false">
      <c r="A42" s="41"/>
      <c r="B42" s="42"/>
      <c r="C42" s="43"/>
      <c r="D42" s="41"/>
      <c r="E42" s="44"/>
      <c r="F42" s="46"/>
      <c r="G42" s="46"/>
      <c r="H42" s="31"/>
      <c r="I42" s="39"/>
      <c r="J42" s="33" t="n">
        <f aca="false">J41+H42-I42</f>
        <v>203782.11</v>
      </c>
      <c r="K42" s="34"/>
      <c r="L42" s="34"/>
    </row>
    <row r="43" customFormat="false" ht="13.8" hidden="false" customHeight="false" outlineLevel="0" collapsed="false">
      <c r="A43" s="41"/>
      <c r="B43" s="42"/>
      <c r="C43" s="43"/>
      <c r="D43" s="44"/>
      <c r="E43" s="44"/>
      <c r="F43" s="46"/>
      <c r="G43" s="46"/>
      <c r="H43" s="31"/>
      <c r="I43" s="39"/>
      <c r="J43" s="33" t="n">
        <f aca="false">J42+H43-I43</f>
        <v>203782.11</v>
      </c>
      <c r="K43" s="34"/>
      <c r="L43" s="34"/>
    </row>
    <row r="44" customFormat="false" ht="13.8" hidden="false" customHeight="false" outlineLevel="0" collapsed="false">
      <c r="A44" s="41"/>
      <c r="B44" s="42"/>
      <c r="C44" s="43"/>
      <c r="D44" s="41"/>
      <c r="E44" s="44"/>
      <c r="F44" s="46"/>
      <c r="G44" s="46"/>
      <c r="H44" s="31"/>
      <c r="I44" s="39"/>
      <c r="J44" s="33" t="n">
        <f aca="false">J43+H44-I44</f>
        <v>203782.11</v>
      </c>
      <c r="K44" s="34"/>
      <c r="L44" s="34"/>
    </row>
    <row r="45" customFormat="false" ht="13.8" hidden="false" customHeight="false" outlineLevel="0" collapsed="false">
      <c r="A45" s="41"/>
      <c r="B45" s="42"/>
      <c r="C45" s="43"/>
      <c r="D45" s="41"/>
      <c r="E45" s="44"/>
      <c r="F45" s="46"/>
      <c r="G45" s="46"/>
      <c r="H45" s="31"/>
      <c r="I45" s="39"/>
      <c r="J45" s="33" t="n">
        <f aca="false">J44+H45-I45</f>
        <v>203782.11</v>
      </c>
      <c r="K45" s="34"/>
      <c r="L45" s="34"/>
    </row>
    <row r="46" customFormat="false" ht="13.8" hidden="false" customHeight="false" outlineLevel="0" collapsed="false">
      <c r="A46" s="41"/>
      <c r="B46" s="42"/>
      <c r="C46" s="43"/>
      <c r="D46" s="41"/>
      <c r="E46" s="44"/>
      <c r="F46" s="46"/>
      <c r="G46" s="46"/>
      <c r="H46" s="31"/>
      <c r="I46" s="39"/>
      <c r="J46" s="33" t="n">
        <f aca="false">J45+H46-I46</f>
        <v>203782.11</v>
      </c>
      <c r="K46" s="34"/>
      <c r="L46" s="34"/>
    </row>
    <row r="47" customFormat="false" ht="13.8" hidden="false" customHeight="false" outlineLevel="0" collapsed="false">
      <c r="A47" s="41"/>
      <c r="B47" s="42"/>
      <c r="C47" s="43"/>
      <c r="D47" s="41"/>
      <c r="E47" s="44"/>
      <c r="F47" s="44"/>
      <c r="G47" s="46"/>
      <c r="H47" s="31"/>
      <c r="I47" s="48"/>
      <c r="J47" s="33" t="n">
        <f aca="false">J46+H47-I47</f>
        <v>203782.11</v>
      </c>
      <c r="K47" s="34"/>
      <c r="L47" s="34"/>
    </row>
    <row r="48" customFormat="false" ht="13.8" hidden="false" customHeight="false" outlineLevel="0" collapsed="false">
      <c r="A48" s="41"/>
      <c r="B48" s="42"/>
      <c r="C48" s="43"/>
      <c r="D48" s="41"/>
      <c r="E48" s="44"/>
      <c r="F48" s="44"/>
      <c r="G48" s="46"/>
      <c r="H48" s="31"/>
      <c r="I48" s="48"/>
      <c r="J48" s="33" t="n">
        <f aca="false">J47+H48-I48</f>
        <v>203782.11</v>
      </c>
      <c r="K48" s="34"/>
      <c r="L48" s="34"/>
    </row>
    <row r="49" customFormat="false" ht="13.8" hidden="false" customHeight="false" outlineLevel="0" collapsed="false">
      <c r="A49" s="41"/>
      <c r="B49" s="42"/>
      <c r="C49" s="43"/>
      <c r="D49" s="41"/>
      <c r="E49" s="44"/>
      <c r="F49" s="44"/>
      <c r="G49" s="46"/>
      <c r="H49" s="31"/>
      <c r="I49" s="48"/>
      <c r="J49" s="33" t="n">
        <f aca="false">J48+H49-I49</f>
        <v>203782.11</v>
      </c>
      <c r="K49" s="34"/>
      <c r="L49" s="34"/>
    </row>
    <row r="50" customFormat="false" ht="13.8" hidden="false" customHeight="false" outlineLevel="0" collapsed="false">
      <c r="A50" s="41"/>
      <c r="B50" s="42"/>
      <c r="C50" s="43"/>
      <c r="D50" s="41"/>
      <c r="E50" s="44"/>
      <c r="F50" s="44"/>
      <c r="G50" s="46"/>
      <c r="H50" s="31"/>
      <c r="I50" s="48"/>
      <c r="J50" s="33" t="n">
        <f aca="false">J49+H50-I50</f>
        <v>203782.11</v>
      </c>
      <c r="K50" s="34"/>
      <c r="L50" s="34"/>
    </row>
    <row r="51" customFormat="false" ht="13.8" hidden="false" customHeight="false" outlineLevel="0" collapsed="false">
      <c r="A51" s="41"/>
      <c r="B51" s="42"/>
      <c r="C51" s="43"/>
      <c r="D51" s="41"/>
      <c r="E51" s="44"/>
      <c r="F51" s="44"/>
      <c r="G51" s="46"/>
      <c r="H51" s="31"/>
      <c r="I51" s="48"/>
      <c r="J51" s="33" t="n">
        <f aca="false">J50+H51-I51</f>
        <v>203782.11</v>
      </c>
      <c r="K51" s="34"/>
      <c r="L51" s="34"/>
    </row>
    <row r="52" customFormat="false" ht="13.8" hidden="false" customHeight="false" outlineLevel="0" collapsed="false">
      <c r="A52" s="41"/>
      <c r="B52" s="42"/>
      <c r="C52" s="43"/>
      <c r="D52" s="44"/>
      <c r="E52" s="44"/>
      <c r="F52" s="44"/>
      <c r="G52" s="46"/>
      <c r="H52" s="31"/>
      <c r="I52" s="48"/>
      <c r="J52" s="33" t="n">
        <f aca="false">J51+H52-I52</f>
        <v>203782.11</v>
      </c>
      <c r="K52" s="34"/>
      <c r="L52" s="34"/>
    </row>
    <row r="53" customFormat="false" ht="13.8" hidden="false" customHeight="false" outlineLevel="0" collapsed="false">
      <c r="A53" s="41"/>
      <c r="B53" s="42"/>
      <c r="C53" s="43"/>
      <c r="D53" s="41"/>
      <c r="E53" s="44"/>
      <c r="F53" s="44"/>
      <c r="G53" s="46"/>
      <c r="H53" s="31"/>
      <c r="I53" s="48"/>
      <c r="J53" s="33" t="n">
        <f aca="false">J52+H53-I53</f>
        <v>203782.11</v>
      </c>
      <c r="K53" s="34"/>
      <c r="L53" s="34"/>
    </row>
    <row r="54" customFormat="false" ht="13.8" hidden="false" customHeight="false" outlineLevel="0" collapsed="false">
      <c r="A54" s="41"/>
      <c r="B54" s="42"/>
      <c r="C54" s="43"/>
      <c r="D54" s="41"/>
      <c r="E54" s="44"/>
      <c r="F54" s="44"/>
      <c r="G54" s="46"/>
      <c r="H54" s="31"/>
      <c r="I54" s="48"/>
      <c r="J54" s="33" t="n">
        <f aca="false">J53+H54-I54</f>
        <v>203782.11</v>
      </c>
      <c r="K54" s="34"/>
      <c r="L54" s="34"/>
    </row>
    <row r="55" customFormat="false" ht="13.8" hidden="false" customHeight="false" outlineLevel="0" collapsed="false">
      <c r="A55" s="41"/>
      <c r="B55" s="42"/>
      <c r="C55" s="43"/>
      <c r="D55" s="41"/>
      <c r="E55" s="44"/>
      <c r="F55" s="44"/>
      <c r="G55" s="46"/>
      <c r="H55" s="31"/>
      <c r="I55" s="48"/>
      <c r="J55" s="33" t="n">
        <f aca="false">J54+H55-I55</f>
        <v>203782.11</v>
      </c>
      <c r="K55" s="34"/>
      <c r="L55" s="34"/>
    </row>
    <row r="56" customFormat="false" ht="13.8" hidden="false" customHeight="false" outlineLevel="0" collapsed="false">
      <c r="A56" s="41"/>
      <c r="B56" s="42"/>
      <c r="C56" s="43"/>
      <c r="D56" s="41"/>
      <c r="E56" s="44"/>
      <c r="F56" s="44"/>
      <c r="G56" s="46"/>
      <c r="H56" s="31"/>
      <c r="I56" s="48"/>
      <c r="J56" s="33" t="n">
        <f aca="false">J55+H56-I56</f>
        <v>203782.11</v>
      </c>
      <c r="K56" s="34"/>
      <c r="L56" s="34"/>
    </row>
    <row r="57" customFormat="false" ht="13.8" hidden="false" customHeight="false" outlineLevel="0" collapsed="false">
      <c r="A57" s="41"/>
      <c r="B57" s="42"/>
      <c r="C57" s="43"/>
      <c r="D57" s="44"/>
      <c r="E57" s="44"/>
      <c r="F57" s="44"/>
      <c r="G57" s="46"/>
      <c r="H57" s="31"/>
      <c r="I57" s="48"/>
      <c r="J57" s="33" t="n">
        <f aca="false">J56+H57-I57</f>
        <v>203782.11</v>
      </c>
      <c r="K57" s="34"/>
      <c r="L57" s="34"/>
    </row>
    <row r="58" customFormat="false" ht="13.8" hidden="false" customHeight="false" outlineLevel="0" collapsed="false">
      <c r="A58" s="41"/>
      <c r="B58" s="42"/>
      <c r="C58" s="43"/>
      <c r="D58" s="41"/>
      <c r="E58" s="44"/>
      <c r="F58" s="44"/>
      <c r="G58" s="46"/>
      <c r="H58" s="31"/>
      <c r="I58" s="48"/>
      <c r="J58" s="33" t="n">
        <f aca="false">J57+H58-I58</f>
        <v>203782.11</v>
      </c>
      <c r="K58" s="34"/>
      <c r="L58" s="34"/>
    </row>
    <row r="59" customFormat="false" ht="13.8" hidden="false" customHeight="false" outlineLevel="0" collapsed="false">
      <c r="A59" s="41"/>
      <c r="B59" s="42"/>
      <c r="C59" s="43"/>
      <c r="D59" s="41"/>
      <c r="E59" s="44"/>
      <c r="F59" s="44"/>
      <c r="G59" s="46"/>
      <c r="H59" s="31"/>
      <c r="I59" s="48"/>
      <c r="J59" s="33" t="n">
        <f aca="false">J58+H59-I59</f>
        <v>203782.11</v>
      </c>
      <c r="K59" s="34"/>
      <c r="L59" s="34"/>
    </row>
    <row r="60" customFormat="false" ht="13.8" hidden="false" customHeight="false" outlineLevel="0" collapsed="false">
      <c r="A60" s="41"/>
      <c r="B60" s="42"/>
      <c r="C60" s="43"/>
      <c r="D60" s="41"/>
      <c r="E60" s="44"/>
      <c r="F60" s="44"/>
      <c r="G60" s="46"/>
      <c r="H60" s="31"/>
      <c r="I60" s="48"/>
      <c r="J60" s="33" t="n">
        <f aca="false">J59+H60-I60</f>
        <v>203782.11</v>
      </c>
      <c r="K60" s="34"/>
      <c r="L60" s="34"/>
    </row>
    <row r="61" customFormat="false" ht="13.8" hidden="false" customHeight="false" outlineLevel="0" collapsed="false">
      <c r="A61" s="41"/>
      <c r="B61" s="42"/>
      <c r="C61" s="43"/>
      <c r="D61" s="41"/>
      <c r="E61" s="44"/>
      <c r="F61" s="44"/>
      <c r="G61" s="46"/>
      <c r="H61" s="31"/>
      <c r="I61" s="48"/>
      <c r="J61" s="33" t="n">
        <f aca="false">J60+H61-I61</f>
        <v>203782.11</v>
      </c>
      <c r="K61" s="34"/>
      <c r="L61" s="34"/>
    </row>
    <row r="62" customFormat="false" ht="13.8" hidden="false" customHeight="false" outlineLevel="0" collapsed="false">
      <c r="A62" s="41"/>
      <c r="B62" s="42"/>
      <c r="C62" s="43"/>
      <c r="D62" s="41"/>
      <c r="E62" s="44"/>
      <c r="F62" s="44"/>
      <c r="G62" s="46"/>
      <c r="H62" s="31"/>
      <c r="I62" s="48"/>
      <c r="J62" s="33" t="n">
        <f aca="false">J61+H62-I62</f>
        <v>203782.11</v>
      </c>
      <c r="K62" s="34"/>
      <c r="L62" s="34"/>
    </row>
    <row r="63" customFormat="false" ht="13.8" hidden="false" customHeight="false" outlineLevel="0" collapsed="false">
      <c r="A63" s="41"/>
      <c r="B63" s="42"/>
      <c r="C63" s="43"/>
      <c r="D63" s="41"/>
      <c r="E63" s="44"/>
      <c r="F63" s="44"/>
      <c r="G63" s="46"/>
      <c r="H63" s="31"/>
      <c r="I63" s="48"/>
      <c r="J63" s="33" t="n">
        <f aca="false">J62+H63-I63</f>
        <v>203782.11</v>
      </c>
      <c r="K63" s="34"/>
      <c r="L63" s="34"/>
    </row>
    <row r="64" customFormat="false" ht="13.8" hidden="false" customHeight="false" outlineLevel="0" collapsed="false">
      <c r="A64" s="41"/>
      <c r="B64" s="42"/>
      <c r="C64" s="43"/>
      <c r="D64" s="41"/>
      <c r="E64" s="44"/>
      <c r="F64" s="44"/>
      <c r="G64" s="46"/>
      <c r="H64" s="31"/>
      <c r="I64" s="48"/>
      <c r="J64" s="33" t="n">
        <f aca="false">J63+H64-I64</f>
        <v>203782.11</v>
      </c>
      <c r="K64" s="34"/>
      <c r="L64" s="34"/>
    </row>
    <row r="65" customFormat="false" ht="13.8" hidden="false" customHeight="false" outlineLevel="0" collapsed="false">
      <c r="A65" s="41"/>
      <c r="B65" s="42"/>
      <c r="C65" s="43"/>
      <c r="D65" s="41"/>
      <c r="E65" s="44"/>
      <c r="F65" s="44"/>
      <c r="G65" s="46"/>
      <c r="H65" s="31"/>
      <c r="I65" s="48"/>
      <c r="J65" s="33" t="n">
        <f aca="false">J64+H65-I65</f>
        <v>203782.11</v>
      </c>
      <c r="K65" s="34"/>
      <c r="L65" s="34"/>
    </row>
    <row r="66" customFormat="false" ht="13.8" hidden="false" customHeight="false" outlineLevel="0" collapsed="false">
      <c r="A66" s="41"/>
      <c r="B66" s="42"/>
      <c r="C66" s="43"/>
      <c r="D66" s="41"/>
      <c r="E66" s="44"/>
      <c r="F66" s="44"/>
      <c r="G66" s="46"/>
      <c r="H66" s="31"/>
      <c r="I66" s="48"/>
      <c r="J66" s="33" t="n">
        <f aca="false">J65+H66-I66</f>
        <v>203782.11</v>
      </c>
      <c r="K66" s="34"/>
      <c r="L66" s="34"/>
    </row>
    <row r="67" customFormat="false" ht="13.8" hidden="false" customHeight="false" outlineLevel="0" collapsed="false">
      <c r="A67" s="41"/>
      <c r="B67" s="42"/>
      <c r="C67" s="43"/>
      <c r="D67" s="41"/>
      <c r="E67" s="44"/>
      <c r="F67" s="44"/>
      <c r="G67" s="46"/>
      <c r="H67" s="31"/>
      <c r="I67" s="48"/>
      <c r="J67" s="33" t="n">
        <f aca="false">J66+H67-I67</f>
        <v>203782.11</v>
      </c>
      <c r="K67" s="34"/>
      <c r="L67" s="34"/>
    </row>
    <row r="68" customFormat="false" ht="13.8" hidden="false" customHeight="false" outlineLevel="0" collapsed="false">
      <c r="A68" s="41"/>
      <c r="B68" s="42"/>
      <c r="C68" s="43"/>
      <c r="D68" s="41"/>
      <c r="E68" s="44"/>
      <c r="F68" s="44"/>
      <c r="G68" s="46"/>
      <c r="H68" s="31"/>
      <c r="I68" s="48"/>
      <c r="J68" s="33" t="n">
        <f aca="false">J67+H68-I68</f>
        <v>203782.11</v>
      </c>
      <c r="K68" s="34"/>
      <c r="L68" s="34"/>
    </row>
    <row r="69" customFormat="false" ht="13.8" hidden="false" customHeight="false" outlineLevel="0" collapsed="false">
      <c r="A69" s="41"/>
      <c r="B69" s="42"/>
      <c r="C69" s="43"/>
      <c r="D69" s="41"/>
      <c r="E69" s="44"/>
      <c r="F69" s="44"/>
      <c r="G69" s="46"/>
      <c r="H69" s="31"/>
      <c r="I69" s="48"/>
      <c r="J69" s="33" t="n">
        <f aca="false">J68+H69-I69</f>
        <v>203782.11</v>
      </c>
      <c r="K69" s="34"/>
      <c r="L69" s="34"/>
    </row>
    <row r="70" customFormat="false" ht="13.8" hidden="false" customHeight="false" outlineLevel="0" collapsed="false">
      <c r="A70" s="41"/>
      <c r="B70" s="42"/>
      <c r="C70" s="43"/>
      <c r="D70" s="41"/>
      <c r="E70" s="44"/>
      <c r="F70" s="44"/>
      <c r="G70" s="46"/>
      <c r="H70" s="31"/>
      <c r="I70" s="48"/>
      <c r="J70" s="33" t="n">
        <f aca="false">J69+H70-I70</f>
        <v>203782.11</v>
      </c>
      <c r="K70" s="34"/>
      <c r="L70" s="34"/>
    </row>
    <row r="71" customFormat="false" ht="13.8" hidden="false" customHeight="false" outlineLevel="0" collapsed="false">
      <c r="A71" s="41"/>
      <c r="B71" s="42"/>
      <c r="C71" s="43"/>
      <c r="D71" s="41"/>
      <c r="E71" s="44"/>
      <c r="F71" s="44"/>
      <c r="G71" s="46"/>
      <c r="H71" s="31"/>
      <c r="I71" s="48"/>
      <c r="J71" s="33" t="n">
        <f aca="false">J70+H71-I71</f>
        <v>203782.11</v>
      </c>
      <c r="K71" s="34"/>
      <c r="L71" s="34"/>
    </row>
    <row r="72" customFormat="false" ht="13.8" hidden="false" customHeight="false" outlineLevel="0" collapsed="false">
      <c r="A72" s="41"/>
      <c r="B72" s="42"/>
      <c r="C72" s="43"/>
      <c r="D72" s="41"/>
      <c r="E72" s="44"/>
      <c r="F72" s="44"/>
      <c r="G72" s="46"/>
      <c r="H72" s="31"/>
      <c r="I72" s="48"/>
      <c r="J72" s="33" t="n">
        <f aca="false">J71+H72-I72</f>
        <v>203782.11</v>
      </c>
      <c r="K72" s="34"/>
      <c r="L72" s="34"/>
    </row>
    <row r="73" customFormat="false" ht="13.8" hidden="false" customHeight="false" outlineLevel="0" collapsed="false">
      <c r="A73" s="41"/>
      <c r="B73" s="42"/>
      <c r="C73" s="43"/>
      <c r="D73" s="44"/>
      <c r="E73" s="44"/>
      <c r="F73" s="44"/>
      <c r="G73" s="46"/>
      <c r="H73" s="31"/>
      <c r="I73" s="48"/>
      <c r="J73" s="33" t="n">
        <f aca="false">J72+H73-I73</f>
        <v>203782.11</v>
      </c>
      <c r="K73" s="34"/>
      <c r="L73" s="34"/>
    </row>
    <row r="74" customFormat="false" ht="13.8" hidden="false" customHeight="false" outlineLevel="0" collapsed="false">
      <c r="A74" s="41"/>
      <c r="B74" s="42"/>
      <c r="C74" s="43"/>
      <c r="D74" s="44"/>
      <c r="E74" s="44"/>
      <c r="F74" s="44"/>
      <c r="G74" s="46"/>
      <c r="H74" s="31"/>
      <c r="I74" s="48"/>
      <c r="J74" s="33" t="n">
        <f aca="false">J73+H74-I74</f>
        <v>203782.11</v>
      </c>
      <c r="K74" s="34"/>
      <c r="L74" s="34"/>
    </row>
    <row r="75" customFormat="false" ht="13.8" hidden="false" customHeight="false" outlineLevel="0" collapsed="false">
      <c r="A75" s="41"/>
      <c r="B75" s="42"/>
      <c r="C75" s="43"/>
      <c r="D75" s="41"/>
      <c r="E75" s="44"/>
      <c r="F75" s="44"/>
      <c r="G75" s="46"/>
      <c r="H75" s="31"/>
      <c r="I75" s="48"/>
      <c r="J75" s="33" t="n">
        <f aca="false">J74+H75-I75</f>
        <v>203782.11</v>
      </c>
      <c r="K75" s="34"/>
      <c r="L75" s="34"/>
    </row>
    <row r="76" customFormat="false" ht="13.8" hidden="false" customHeight="false" outlineLevel="0" collapsed="false">
      <c r="A76" s="41"/>
      <c r="B76" s="42"/>
      <c r="C76" s="47"/>
      <c r="D76" s="41"/>
      <c r="E76" s="44"/>
      <c r="F76" s="44"/>
      <c r="G76" s="46"/>
      <c r="H76" s="31"/>
      <c r="I76" s="48"/>
      <c r="J76" s="33" t="n">
        <f aca="false">J75+H76-I76</f>
        <v>203782.11</v>
      </c>
      <c r="K76" s="34"/>
      <c r="L76" s="34"/>
    </row>
    <row r="77" customFormat="false" ht="13.8" hidden="false" customHeight="false" outlineLevel="0" collapsed="false">
      <c r="A77" s="41"/>
      <c r="B77" s="42"/>
      <c r="C77" s="43"/>
      <c r="D77" s="41"/>
      <c r="E77" s="44"/>
      <c r="F77" s="44"/>
      <c r="G77" s="46"/>
      <c r="H77" s="31"/>
      <c r="I77" s="48"/>
      <c r="J77" s="33" t="n">
        <f aca="false">J76+H77-I77</f>
        <v>203782.11</v>
      </c>
      <c r="K77" s="34"/>
      <c r="L77" s="34"/>
    </row>
    <row r="78" customFormat="false" ht="13.8" hidden="false" customHeight="false" outlineLevel="0" collapsed="false">
      <c r="A78" s="41"/>
      <c r="B78" s="42"/>
      <c r="C78" s="47"/>
      <c r="D78" s="41"/>
      <c r="E78" s="44"/>
      <c r="F78" s="44"/>
      <c r="G78" s="46"/>
      <c r="H78" s="31"/>
      <c r="I78" s="48"/>
      <c r="J78" s="33" t="n">
        <f aca="false">J77+H78-I78</f>
        <v>203782.11</v>
      </c>
      <c r="K78" s="34"/>
      <c r="L78" s="34"/>
    </row>
    <row r="79" customFormat="false" ht="13.8" hidden="false" customHeight="false" outlineLevel="0" collapsed="false">
      <c r="A79" s="41"/>
      <c r="B79" s="42"/>
      <c r="C79" s="43"/>
      <c r="D79" s="41"/>
      <c r="E79" s="44"/>
      <c r="F79" s="46"/>
      <c r="G79" s="46"/>
      <c r="H79" s="31"/>
      <c r="I79" s="39"/>
      <c r="J79" s="33" t="n">
        <f aca="false">J78+H79-I79</f>
        <v>203782.11</v>
      </c>
      <c r="K79" s="34"/>
      <c r="L79" s="34"/>
    </row>
    <row r="80" customFormat="false" ht="13.8" hidden="false" customHeight="false" outlineLevel="0" collapsed="false">
      <c r="A80" s="41"/>
      <c r="B80" s="42"/>
      <c r="C80" s="43"/>
      <c r="D80" s="41"/>
      <c r="E80" s="44"/>
      <c r="F80" s="44"/>
      <c r="G80" s="46"/>
      <c r="H80" s="31"/>
      <c r="I80" s="39"/>
      <c r="J80" s="33" t="n">
        <f aca="false">J79+H80-I80</f>
        <v>203782.11</v>
      </c>
      <c r="K80" s="34"/>
      <c r="L80" s="34"/>
    </row>
    <row r="81" customFormat="false" ht="13.8" hidden="false" customHeight="false" outlineLevel="0" collapsed="false">
      <c r="A81" s="41"/>
      <c r="B81" s="42"/>
      <c r="C81" s="43"/>
      <c r="D81" s="44"/>
      <c r="E81" s="44"/>
      <c r="F81" s="44"/>
      <c r="G81" s="46"/>
      <c r="H81" s="31"/>
      <c r="I81" s="39"/>
      <c r="J81" s="33" t="n">
        <f aca="false">J80+H81-I81</f>
        <v>203782.11</v>
      </c>
      <c r="K81" s="34"/>
      <c r="L81" s="34"/>
    </row>
    <row r="82" customFormat="false" ht="13.8" hidden="false" customHeight="false" outlineLevel="0" collapsed="false">
      <c r="A82" s="41"/>
      <c r="B82" s="42"/>
      <c r="C82" s="43"/>
      <c r="D82" s="44"/>
      <c r="E82" s="44"/>
      <c r="F82" s="44"/>
      <c r="G82" s="46"/>
      <c r="H82" s="31"/>
      <c r="I82" s="39"/>
      <c r="J82" s="33" t="n">
        <f aca="false">J81+H82-I82</f>
        <v>203782.11</v>
      </c>
      <c r="K82" s="34"/>
      <c r="L82" s="34"/>
    </row>
    <row r="83" customFormat="false" ht="13.8" hidden="false" customHeight="false" outlineLevel="0" collapsed="false">
      <c r="A83" s="41"/>
      <c r="B83" s="42"/>
      <c r="C83" s="43"/>
      <c r="D83" s="44"/>
      <c r="E83" s="44"/>
      <c r="F83" s="44"/>
      <c r="G83" s="46"/>
      <c r="H83" s="31"/>
      <c r="I83" s="39"/>
      <c r="J83" s="33" t="n">
        <f aca="false">J82+H83-I83</f>
        <v>203782.11</v>
      </c>
      <c r="K83" s="34"/>
      <c r="L83" s="34"/>
    </row>
    <row r="84" customFormat="false" ht="13.8" hidden="false" customHeight="false" outlineLevel="0" collapsed="false">
      <c r="A84" s="41"/>
      <c r="B84" s="42"/>
      <c r="C84" s="43"/>
      <c r="D84" s="44"/>
      <c r="E84" s="44"/>
      <c r="F84" s="44"/>
      <c r="G84" s="46"/>
      <c r="H84" s="31"/>
      <c r="I84" s="39"/>
      <c r="J84" s="33" t="n">
        <f aca="false">J83+H84-I84</f>
        <v>203782.11</v>
      </c>
      <c r="K84" s="34"/>
      <c r="L84" s="34"/>
    </row>
    <row r="85" customFormat="false" ht="13.8" hidden="false" customHeight="false" outlineLevel="0" collapsed="false">
      <c r="A85" s="41"/>
      <c r="B85" s="42"/>
      <c r="C85" s="43"/>
      <c r="D85" s="44"/>
      <c r="E85" s="44"/>
      <c r="F85" s="44"/>
      <c r="G85" s="46"/>
      <c r="H85" s="31"/>
      <c r="I85" s="39"/>
      <c r="J85" s="33" t="n">
        <f aca="false">J84+H85-I85</f>
        <v>203782.11</v>
      </c>
      <c r="K85" s="34"/>
      <c r="L85" s="34"/>
    </row>
    <row r="86" customFormat="false" ht="13.8" hidden="false" customHeight="false" outlineLevel="0" collapsed="false">
      <c r="A86" s="41"/>
      <c r="B86" s="42"/>
      <c r="C86" s="43"/>
      <c r="D86" s="44"/>
      <c r="E86" s="44"/>
      <c r="F86" s="44"/>
      <c r="G86" s="46"/>
      <c r="H86" s="31"/>
      <c r="I86" s="39"/>
      <c r="J86" s="33" t="n">
        <f aca="false">J85+H86-I86</f>
        <v>203782.11</v>
      </c>
      <c r="K86" s="34"/>
      <c r="L86" s="34"/>
    </row>
    <row r="87" customFormat="false" ht="13.8" hidden="false" customHeight="false" outlineLevel="0" collapsed="false">
      <c r="A87" s="41"/>
      <c r="B87" s="42"/>
      <c r="C87" s="43"/>
      <c r="D87" s="41"/>
      <c r="E87" s="44"/>
      <c r="F87" s="44"/>
      <c r="G87" s="46"/>
      <c r="H87" s="31"/>
      <c r="I87" s="39"/>
      <c r="J87" s="33" t="n">
        <f aca="false">J86+H87-I87</f>
        <v>203782.11</v>
      </c>
      <c r="K87" s="34"/>
      <c r="L87" s="34"/>
    </row>
    <row r="88" customFormat="false" ht="13.8" hidden="false" customHeight="false" outlineLevel="0" collapsed="false">
      <c r="A88" s="41"/>
      <c r="B88" s="42"/>
      <c r="C88" s="43"/>
      <c r="D88" s="41"/>
      <c r="E88" s="44"/>
      <c r="F88" s="44"/>
      <c r="G88" s="46"/>
      <c r="H88" s="31"/>
      <c r="I88" s="39"/>
      <c r="J88" s="33" t="n">
        <f aca="false">J87+H88-I88</f>
        <v>203782.11</v>
      </c>
      <c r="K88" s="34"/>
      <c r="L88" s="34"/>
    </row>
    <row r="89" customFormat="false" ht="13.8" hidden="false" customHeight="false" outlineLevel="0" collapsed="false">
      <c r="A89" s="41"/>
      <c r="B89" s="42"/>
      <c r="C89" s="43"/>
      <c r="D89" s="41"/>
      <c r="E89" s="44"/>
      <c r="F89" s="44"/>
      <c r="G89" s="46"/>
      <c r="H89" s="31"/>
      <c r="I89" s="39"/>
      <c r="J89" s="33" t="n">
        <f aca="false">J88+H89-I89</f>
        <v>203782.11</v>
      </c>
      <c r="K89" s="34"/>
      <c r="L89" s="34"/>
    </row>
    <row r="90" customFormat="false" ht="13.8" hidden="false" customHeight="false" outlineLevel="0" collapsed="false">
      <c r="A90" s="41"/>
      <c r="B90" s="42"/>
      <c r="C90" s="43"/>
      <c r="D90" s="41"/>
      <c r="E90" s="44"/>
      <c r="F90" s="44"/>
      <c r="G90" s="46"/>
      <c r="H90" s="31"/>
      <c r="I90" s="39"/>
      <c r="J90" s="33" t="n">
        <f aca="false">J89+H90-I90</f>
        <v>203782.11</v>
      </c>
      <c r="K90" s="34"/>
      <c r="L90" s="34"/>
    </row>
    <row r="91" customFormat="false" ht="13.8" hidden="false" customHeight="false" outlineLevel="0" collapsed="false">
      <c r="A91" s="41"/>
      <c r="B91" s="42"/>
      <c r="C91" s="43"/>
      <c r="D91" s="41"/>
      <c r="E91" s="44"/>
      <c r="F91" s="44"/>
      <c r="G91" s="46"/>
      <c r="H91" s="31"/>
      <c r="I91" s="39"/>
      <c r="J91" s="33" t="n">
        <f aca="false">J90+H91-I91</f>
        <v>203782.11</v>
      </c>
      <c r="K91" s="34"/>
      <c r="L91" s="34"/>
    </row>
    <row r="92" customFormat="false" ht="13.8" hidden="false" customHeight="false" outlineLevel="0" collapsed="false">
      <c r="A92" s="41"/>
      <c r="B92" s="42"/>
      <c r="C92" s="47"/>
      <c r="D92" s="41"/>
      <c r="E92" s="44"/>
      <c r="F92" s="44"/>
      <c r="G92" s="46"/>
      <c r="H92" s="31"/>
      <c r="I92" s="39"/>
      <c r="J92" s="33" t="n">
        <f aca="false">J91+H92-I92</f>
        <v>203782.11</v>
      </c>
      <c r="K92" s="34"/>
      <c r="L92" s="34"/>
    </row>
    <row r="93" customFormat="false" ht="13.8" hidden="false" customHeight="false" outlineLevel="0" collapsed="false">
      <c r="A93" s="41"/>
      <c r="B93" s="42"/>
      <c r="C93" s="43"/>
      <c r="D93" s="41"/>
      <c r="E93" s="46"/>
      <c r="F93" s="46"/>
      <c r="G93" s="46"/>
      <c r="H93" s="31"/>
      <c r="I93" s="39"/>
      <c r="J93" s="33" t="n">
        <f aca="false">J92+H93-I93</f>
        <v>203782.11</v>
      </c>
      <c r="K93" s="34"/>
      <c r="L93" s="34"/>
    </row>
    <row r="94" customFormat="false" ht="13.8" hidden="false" customHeight="false" outlineLevel="0" collapsed="false">
      <c r="A94" s="41"/>
      <c r="B94" s="42"/>
      <c r="C94" s="47"/>
      <c r="D94" s="41"/>
      <c r="E94" s="44"/>
      <c r="F94" s="44"/>
      <c r="G94" s="46"/>
      <c r="H94" s="31"/>
      <c r="I94" s="39"/>
      <c r="J94" s="33" t="n">
        <f aca="false">J93+H94-I94</f>
        <v>203782.11</v>
      </c>
      <c r="K94" s="34"/>
      <c r="L94" s="34"/>
    </row>
    <row r="95" customFormat="false" ht="13.8" hidden="false" customHeight="false" outlineLevel="0" collapsed="false">
      <c r="A95" s="41"/>
      <c r="B95" s="42"/>
      <c r="C95" s="47"/>
      <c r="D95" s="41"/>
      <c r="E95" s="44"/>
      <c r="F95" s="44"/>
      <c r="G95" s="46"/>
      <c r="H95" s="31"/>
      <c r="I95" s="39"/>
      <c r="J95" s="33" t="n">
        <f aca="false">J94+H95-I95</f>
        <v>203782.11</v>
      </c>
      <c r="K95" s="34"/>
      <c r="L95" s="34"/>
    </row>
    <row r="96" customFormat="false" ht="13.8" hidden="false" customHeight="false" outlineLevel="0" collapsed="false">
      <c r="A96" s="41"/>
      <c r="B96" s="42"/>
      <c r="C96" s="47"/>
      <c r="D96" s="41"/>
      <c r="E96" s="44"/>
      <c r="F96" s="44"/>
      <c r="G96" s="46"/>
      <c r="H96" s="31"/>
      <c r="I96" s="39"/>
      <c r="J96" s="33" t="n">
        <f aca="false">J95+H96-I96</f>
        <v>203782.11</v>
      </c>
      <c r="K96" s="34"/>
      <c r="L96" s="34"/>
    </row>
    <row r="97" customFormat="false" ht="13.8" hidden="false" customHeight="false" outlineLevel="0" collapsed="false">
      <c r="A97" s="41"/>
      <c r="B97" s="42"/>
      <c r="C97" s="47"/>
      <c r="D97" s="41"/>
      <c r="E97" s="44"/>
      <c r="F97" s="44"/>
      <c r="G97" s="46"/>
      <c r="H97" s="31"/>
      <c r="I97" s="39"/>
      <c r="J97" s="33" t="n">
        <f aca="false">J96+H97-I97</f>
        <v>203782.11</v>
      </c>
      <c r="K97" s="34"/>
      <c r="L97" s="34"/>
    </row>
    <row r="98" customFormat="false" ht="13.8" hidden="false" customHeight="false" outlineLevel="0" collapsed="false">
      <c r="A98" s="41"/>
      <c r="B98" s="42"/>
      <c r="C98" s="47"/>
      <c r="D98" s="41"/>
      <c r="E98" s="44"/>
      <c r="F98" s="44"/>
      <c r="G98" s="46"/>
      <c r="H98" s="31"/>
      <c r="I98" s="39"/>
      <c r="J98" s="33" t="n">
        <f aca="false">J97+H98-I98</f>
        <v>203782.11</v>
      </c>
      <c r="K98" s="34"/>
      <c r="L98" s="34"/>
    </row>
    <row r="99" customFormat="false" ht="13.8" hidden="false" customHeight="false" outlineLevel="0" collapsed="false">
      <c r="A99" s="41"/>
      <c r="B99" s="42"/>
      <c r="C99" s="43"/>
      <c r="D99" s="41"/>
      <c r="E99" s="44"/>
      <c r="F99" s="44"/>
      <c r="G99" s="46"/>
      <c r="H99" s="31"/>
      <c r="I99" s="39"/>
      <c r="J99" s="33" t="n">
        <f aca="false">J98+H99-I99</f>
        <v>203782.11</v>
      </c>
      <c r="K99" s="34"/>
      <c r="L99" s="34"/>
    </row>
    <row r="100" customFormat="false" ht="13.8" hidden="false" customHeight="false" outlineLevel="0" collapsed="false">
      <c r="A100" s="41"/>
      <c r="B100" s="42"/>
      <c r="C100" s="47"/>
      <c r="D100" s="41"/>
      <c r="E100" s="44"/>
      <c r="F100" s="44"/>
      <c r="G100" s="46"/>
      <c r="H100" s="31"/>
      <c r="I100" s="39"/>
      <c r="J100" s="33" t="n">
        <f aca="false">J99+H100-I100</f>
        <v>203782.11</v>
      </c>
      <c r="K100" s="34"/>
      <c r="L100" s="34"/>
    </row>
    <row r="101" customFormat="false" ht="13.8" hidden="false" customHeight="false" outlineLevel="0" collapsed="false">
      <c r="A101" s="41"/>
      <c r="B101" s="42"/>
      <c r="C101" s="47"/>
      <c r="D101" s="41"/>
      <c r="E101" s="44"/>
      <c r="F101" s="44"/>
      <c r="G101" s="46"/>
      <c r="H101" s="31"/>
      <c r="I101" s="39"/>
      <c r="J101" s="33" t="n">
        <f aca="false">J100+H101-I101</f>
        <v>203782.11</v>
      </c>
      <c r="K101" s="34"/>
      <c r="L101" s="34"/>
    </row>
    <row r="102" customFormat="false" ht="13.8" hidden="false" customHeight="false" outlineLevel="0" collapsed="false">
      <c r="A102" s="41"/>
      <c r="B102" s="42"/>
      <c r="C102" s="47"/>
      <c r="D102" s="41"/>
      <c r="E102" s="44"/>
      <c r="F102" s="44"/>
      <c r="G102" s="46"/>
      <c r="H102" s="31"/>
      <c r="I102" s="39"/>
      <c r="J102" s="33" t="n">
        <f aca="false">J101+H102-I102</f>
        <v>203782.11</v>
      </c>
      <c r="K102" s="34"/>
      <c r="L102" s="34"/>
    </row>
    <row r="103" customFormat="false" ht="13.8" hidden="false" customHeight="false" outlineLevel="0" collapsed="false">
      <c r="A103" s="41"/>
      <c r="B103" s="42"/>
      <c r="C103" s="47"/>
      <c r="D103" s="41"/>
      <c r="E103" s="44"/>
      <c r="F103" s="44"/>
      <c r="G103" s="46"/>
      <c r="H103" s="31"/>
      <c r="I103" s="39"/>
      <c r="J103" s="33" t="n">
        <f aca="false">J102+H103-I103</f>
        <v>203782.11</v>
      </c>
      <c r="K103" s="34"/>
      <c r="L103" s="34"/>
    </row>
    <row r="104" customFormat="false" ht="13.8" hidden="false" customHeight="false" outlineLevel="0" collapsed="false">
      <c r="A104" s="41"/>
      <c r="B104" s="42"/>
      <c r="C104" s="47"/>
      <c r="D104" s="41"/>
      <c r="E104" s="44"/>
      <c r="F104" s="44"/>
      <c r="G104" s="46"/>
      <c r="H104" s="31"/>
      <c r="I104" s="39"/>
      <c r="J104" s="33" t="n">
        <f aca="false">J103+H104-I104</f>
        <v>203782.11</v>
      </c>
      <c r="K104" s="34"/>
      <c r="L104" s="34"/>
    </row>
    <row r="105" customFormat="false" ht="13.8" hidden="false" customHeight="false" outlineLevel="0" collapsed="false">
      <c r="A105" s="41"/>
      <c r="B105" s="42"/>
      <c r="C105" s="47"/>
      <c r="D105" s="41"/>
      <c r="E105" s="44"/>
      <c r="F105" s="44"/>
      <c r="G105" s="46"/>
      <c r="H105" s="31"/>
      <c r="I105" s="39"/>
      <c r="J105" s="33" t="n">
        <f aca="false">J104+H105-I105</f>
        <v>203782.11</v>
      </c>
      <c r="K105" s="34"/>
      <c r="L105" s="34"/>
    </row>
    <row r="106" customFormat="false" ht="13.8" hidden="false" customHeight="false" outlineLevel="0" collapsed="false">
      <c r="A106" s="41"/>
      <c r="B106" s="42"/>
      <c r="C106" s="43"/>
      <c r="D106" s="41"/>
      <c r="E106" s="44"/>
      <c r="F106" s="46"/>
      <c r="G106" s="46"/>
      <c r="H106" s="31"/>
      <c r="I106" s="39"/>
      <c r="J106" s="33" t="n">
        <f aca="false">J105+H106-I106</f>
        <v>203782.11</v>
      </c>
      <c r="K106" s="34"/>
      <c r="L106" s="34"/>
    </row>
    <row r="107" customFormat="false" ht="13.8" hidden="false" customHeight="false" outlineLevel="0" collapsed="false">
      <c r="A107" s="41"/>
      <c r="B107" s="42"/>
      <c r="C107" s="43"/>
      <c r="D107" s="41"/>
      <c r="E107" s="44"/>
      <c r="F107" s="46"/>
      <c r="G107" s="46"/>
      <c r="H107" s="31"/>
      <c r="I107" s="39"/>
      <c r="J107" s="33" t="n">
        <f aca="false">J106+H107-I107</f>
        <v>203782.11</v>
      </c>
      <c r="K107" s="34"/>
      <c r="L107" s="34"/>
    </row>
    <row r="108" customFormat="false" ht="13.8" hidden="false" customHeight="false" outlineLevel="0" collapsed="false">
      <c r="A108" s="41"/>
      <c r="B108" s="42"/>
      <c r="C108" s="47"/>
      <c r="D108" s="41"/>
      <c r="E108" s="44"/>
      <c r="F108" s="44"/>
      <c r="G108" s="46"/>
      <c r="H108" s="31"/>
      <c r="I108" s="39"/>
      <c r="J108" s="33" t="n">
        <f aca="false">J107+H108-I108</f>
        <v>203782.11</v>
      </c>
      <c r="K108" s="34"/>
      <c r="L108" s="34"/>
    </row>
    <row r="109" customFormat="false" ht="13.8" hidden="false" customHeight="false" outlineLevel="0" collapsed="false">
      <c r="A109" s="41"/>
      <c r="B109" s="42"/>
      <c r="C109" s="47"/>
      <c r="D109" s="41"/>
      <c r="E109" s="44"/>
      <c r="F109" s="44"/>
      <c r="G109" s="46"/>
      <c r="H109" s="31"/>
      <c r="I109" s="39"/>
      <c r="J109" s="33" t="n">
        <f aca="false">J108+H109-I109</f>
        <v>203782.11</v>
      </c>
      <c r="K109" s="34"/>
      <c r="L109" s="34"/>
    </row>
    <row r="110" customFormat="false" ht="13.8" hidden="false" customHeight="false" outlineLevel="0" collapsed="false">
      <c r="A110" s="41"/>
      <c r="B110" s="42"/>
      <c r="C110" s="47"/>
      <c r="D110" s="41"/>
      <c r="E110" s="44"/>
      <c r="F110" s="44"/>
      <c r="G110" s="46"/>
      <c r="H110" s="31"/>
      <c r="I110" s="39"/>
      <c r="J110" s="33" t="n">
        <f aca="false">J109+H110-I110</f>
        <v>203782.11</v>
      </c>
      <c r="K110" s="34"/>
      <c r="L110" s="34"/>
    </row>
    <row r="111" customFormat="false" ht="13.8" hidden="false" customHeight="false" outlineLevel="0" collapsed="false">
      <c r="A111" s="41"/>
      <c r="B111" s="42"/>
      <c r="C111" s="47"/>
      <c r="D111" s="41"/>
      <c r="E111" s="44"/>
      <c r="F111" s="44"/>
      <c r="G111" s="46"/>
      <c r="H111" s="31"/>
      <c r="I111" s="39"/>
      <c r="J111" s="33" t="n">
        <f aca="false">J110+H111-I111</f>
        <v>203782.11</v>
      </c>
      <c r="K111" s="34"/>
      <c r="L111" s="34"/>
    </row>
    <row r="112" customFormat="false" ht="13.8" hidden="false" customHeight="false" outlineLevel="0" collapsed="false">
      <c r="A112" s="41"/>
      <c r="B112" s="42"/>
      <c r="C112" s="47"/>
      <c r="D112" s="41"/>
      <c r="E112" s="44"/>
      <c r="F112" s="44"/>
      <c r="G112" s="46"/>
      <c r="H112" s="31"/>
      <c r="I112" s="39"/>
      <c r="J112" s="33" t="n">
        <f aca="false">J111+H112-I112</f>
        <v>203782.11</v>
      </c>
      <c r="K112" s="34"/>
      <c r="L112" s="34"/>
    </row>
    <row r="113" customFormat="false" ht="13.8" hidden="false" customHeight="false" outlineLevel="0" collapsed="false">
      <c r="A113" s="41"/>
      <c r="B113" s="42"/>
      <c r="C113" s="47"/>
      <c r="D113" s="41"/>
      <c r="E113" s="44"/>
      <c r="F113" s="44"/>
      <c r="G113" s="46"/>
      <c r="H113" s="31"/>
      <c r="I113" s="39"/>
      <c r="J113" s="33" t="n">
        <f aca="false">J112+H113-I113</f>
        <v>203782.11</v>
      </c>
      <c r="K113" s="34"/>
      <c r="L113" s="34"/>
    </row>
    <row r="114" customFormat="false" ht="13.8" hidden="false" customHeight="false" outlineLevel="0" collapsed="false">
      <c r="A114" s="41"/>
      <c r="B114" s="42"/>
      <c r="C114" s="47"/>
      <c r="D114" s="41"/>
      <c r="E114" s="44"/>
      <c r="F114" s="44"/>
      <c r="G114" s="46"/>
      <c r="H114" s="31"/>
      <c r="I114" s="39"/>
      <c r="J114" s="33" t="n">
        <f aca="false">J113+H114-I114</f>
        <v>203782.11</v>
      </c>
      <c r="K114" s="34"/>
      <c r="L114" s="34"/>
    </row>
    <row r="115" customFormat="false" ht="13.8" hidden="false" customHeight="false" outlineLevel="0" collapsed="false">
      <c r="A115" s="41"/>
      <c r="B115" s="42"/>
      <c r="C115" s="47"/>
      <c r="D115" s="41"/>
      <c r="E115" s="44"/>
      <c r="F115" s="44"/>
      <c r="G115" s="46"/>
      <c r="H115" s="31"/>
      <c r="I115" s="39"/>
      <c r="J115" s="33" t="n">
        <f aca="false">J114+H115-I115</f>
        <v>203782.11</v>
      </c>
      <c r="K115" s="34"/>
      <c r="L115" s="34"/>
    </row>
    <row r="116" customFormat="false" ht="13.8" hidden="false" customHeight="false" outlineLevel="0" collapsed="false">
      <c r="A116" s="41"/>
      <c r="B116" s="42"/>
      <c r="C116" s="43"/>
      <c r="D116" s="41"/>
      <c r="E116" s="44"/>
      <c r="F116" s="44"/>
      <c r="G116" s="46"/>
      <c r="H116" s="31"/>
      <c r="I116" s="39"/>
      <c r="J116" s="33" t="n">
        <f aca="false">J115+H116-I116</f>
        <v>203782.11</v>
      </c>
      <c r="K116" s="34"/>
      <c r="L116" s="34"/>
    </row>
    <row r="117" customFormat="false" ht="13.8" hidden="false" customHeight="false" outlineLevel="0" collapsed="false">
      <c r="A117" s="41"/>
      <c r="B117" s="42"/>
      <c r="C117" s="47"/>
      <c r="D117" s="41"/>
      <c r="E117" s="44"/>
      <c r="F117" s="44"/>
      <c r="G117" s="46"/>
      <c r="H117" s="31"/>
      <c r="I117" s="39"/>
      <c r="J117" s="33" t="n">
        <f aca="false">J116+H117-I117</f>
        <v>203782.11</v>
      </c>
      <c r="K117" s="34"/>
      <c r="L117" s="34"/>
    </row>
    <row r="118" customFormat="false" ht="13.8" hidden="false" customHeight="false" outlineLevel="0" collapsed="false">
      <c r="A118" s="41"/>
      <c r="B118" s="42"/>
      <c r="C118" s="43"/>
      <c r="D118" s="41"/>
      <c r="E118" s="44"/>
      <c r="F118" s="44"/>
      <c r="G118" s="46"/>
      <c r="H118" s="31"/>
      <c r="I118" s="39"/>
      <c r="J118" s="33" t="n">
        <f aca="false">J117+H118-I118</f>
        <v>203782.11</v>
      </c>
      <c r="K118" s="34"/>
      <c r="L118" s="34"/>
    </row>
    <row r="119" customFormat="false" ht="13.8" hidden="false" customHeight="false" outlineLevel="0" collapsed="false">
      <c r="A119" s="41"/>
      <c r="B119" s="42"/>
      <c r="C119" s="47"/>
      <c r="D119" s="41"/>
      <c r="E119" s="44"/>
      <c r="F119" s="44"/>
      <c r="G119" s="46"/>
      <c r="H119" s="31"/>
      <c r="I119" s="39"/>
      <c r="J119" s="33" t="n">
        <f aca="false">J118+H119-I119</f>
        <v>203782.11</v>
      </c>
      <c r="K119" s="34"/>
      <c r="L119" s="34"/>
    </row>
    <row r="120" customFormat="false" ht="13.8" hidden="false" customHeight="false" outlineLevel="0" collapsed="false">
      <c r="A120" s="41"/>
      <c r="B120" s="42"/>
      <c r="C120" s="47"/>
      <c r="D120" s="41"/>
      <c r="E120" s="44"/>
      <c r="F120" s="44"/>
      <c r="G120" s="46"/>
      <c r="H120" s="31"/>
      <c r="I120" s="39"/>
      <c r="J120" s="33" t="n">
        <f aca="false">J119+H120-I120</f>
        <v>203782.11</v>
      </c>
      <c r="K120" s="34"/>
      <c r="L120" s="34"/>
    </row>
    <row r="121" customFormat="false" ht="13.8" hidden="false" customHeight="false" outlineLevel="0" collapsed="false">
      <c r="A121" s="41"/>
      <c r="B121" s="42"/>
      <c r="C121" s="47"/>
      <c r="D121" s="41"/>
      <c r="E121" s="44"/>
      <c r="F121" s="44"/>
      <c r="G121" s="46"/>
      <c r="H121" s="31"/>
      <c r="I121" s="39"/>
      <c r="J121" s="33" t="n">
        <f aca="false">J120+H121-I121</f>
        <v>203782.11</v>
      </c>
      <c r="K121" s="34"/>
      <c r="L121" s="34"/>
    </row>
    <row r="122" customFormat="false" ht="13.8" hidden="false" customHeight="false" outlineLevel="0" collapsed="false">
      <c r="A122" s="41"/>
      <c r="B122" s="42"/>
      <c r="C122" s="47"/>
      <c r="D122" s="41"/>
      <c r="E122" s="44"/>
      <c r="F122" s="44"/>
      <c r="G122" s="46"/>
      <c r="H122" s="31"/>
      <c r="I122" s="39"/>
      <c r="J122" s="33" t="n">
        <f aca="false">J121+H122-I122</f>
        <v>203782.11</v>
      </c>
      <c r="K122" s="34"/>
      <c r="L122" s="34"/>
    </row>
    <row r="123" customFormat="false" ht="13.8" hidden="false" customHeight="false" outlineLevel="0" collapsed="false">
      <c r="A123" s="41"/>
      <c r="B123" s="42"/>
      <c r="C123" s="47"/>
      <c r="D123" s="41"/>
      <c r="E123" s="44"/>
      <c r="F123" s="44"/>
      <c r="G123" s="46"/>
      <c r="H123" s="31"/>
      <c r="I123" s="39"/>
      <c r="J123" s="33" t="n">
        <f aca="false">J122+H123-I123</f>
        <v>203782.11</v>
      </c>
      <c r="K123" s="34"/>
      <c r="L123" s="34"/>
    </row>
    <row r="124" customFormat="false" ht="13.8" hidden="false" customHeight="false" outlineLevel="0" collapsed="false">
      <c r="A124" s="41"/>
      <c r="B124" s="42"/>
      <c r="C124" s="43"/>
      <c r="D124" s="41"/>
      <c r="E124" s="44"/>
      <c r="F124" s="44"/>
      <c r="G124" s="46"/>
      <c r="H124" s="31"/>
      <c r="I124" s="39"/>
      <c r="J124" s="33" t="n">
        <f aca="false">J123+H124-I124</f>
        <v>203782.11</v>
      </c>
      <c r="K124" s="34"/>
      <c r="L124" s="34"/>
    </row>
    <row r="125" customFormat="false" ht="13.8" hidden="false" customHeight="false" outlineLevel="0" collapsed="false">
      <c r="A125" s="41"/>
      <c r="B125" s="42"/>
      <c r="C125" s="47"/>
      <c r="D125" s="41"/>
      <c r="E125" s="44"/>
      <c r="F125" s="44"/>
      <c r="G125" s="46"/>
      <c r="H125" s="31"/>
      <c r="I125" s="39"/>
      <c r="J125" s="33" t="n">
        <f aca="false">J124+H125-I125</f>
        <v>203782.11</v>
      </c>
      <c r="K125" s="34"/>
      <c r="L125" s="34"/>
    </row>
    <row r="126" customFormat="false" ht="13.8" hidden="false" customHeight="false" outlineLevel="0" collapsed="false">
      <c r="A126" s="41"/>
      <c r="B126" s="42"/>
      <c r="C126" s="43"/>
      <c r="D126" s="41"/>
      <c r="E126" s="44"/>
      <c r="F126" s="44"/>
      <c r="G126" s="46"/>
      <c r="H126" s="31"/>
      <c r="I126" s="39"/>
      <c r="J126" s="33" t="n">
        <f aca="false">J125+H126-I126</f>
        <v>203782.11</v>
      </c>
      <c r="K126" s="34"/>
      <c r="L126" s="34"/>
    </row>
    <row r="127" customFormat="false" ht="13.8" hidden="false" customHeight="false" outlineLevel="0" collapsed="false">
      <c r="A127" s="41"/>
      <c r="B127" s="42"/>
      <c r="C127" s="43"/>
      <c r="D127" s="41"/>
      <c r="E127" s="44"/>
      <c r="F127" s="44"/>
      <c r="G127" s="46"/>
      <c r="H127" s="31"/>
      <c r="I127" s="39"/>
      <c r="J127" s="33" t="n">
        <f aca="false">J126+H127-I127</f>
        <v>203782.11</v>
      </c>
      <c r="K127" s="34"/>
      <c r="L127" s="34"/>
    </row>
    <row r="128" customFormat="false" ht="13.8" hidden="false" customHeight="false" outlineLevel="0" collapsed="false">
      <c r="A128" s="41"/>
      <c r="B128" s="42"/>
      <c r="C128" s="43"/>
      <c r="D128" s="41"/>
      <c r="E128" s="44"/>
      <c r="F128" s="44"/>
      <c r="G128" s="46"/>
      <c r="H128" s="31"/>
      <c r="I128" s="39"/>
      <c r="J128" s="33" t="n">
        <f aca="false">J127+H128-I128</f>
        <v>203782.11</v>
      </c>
      <c r="K128" s="34"/>
      <c r="L128" s="34"/>
    </row>
    <row r="129" customFormat="false" ht="13.8" hidden="false" customHeight="false" outlineLevel="0" collapsed="false">
      <c r="A129" s="41"/>
      <c r="B129" s="42"/>
      <c r="C129" s="43"/>
      <c r="D129" s="41"/>
      <c r="E129" s="44"/>
      <c r="F129" s="44"/>
      <c r="G129" s="46"/>
      <c r="H129" s="31"/>
      <c r="I129" s="39"/>
      <c r="J129" s="33" t="n">
        <f aca="false">J128+H129-I129</f>
        <v>203782.11</v>
      </c>
      <c r="K129" s="34"/>
      <c r="L129" s="34"/>
    </row>
    <row r="130" customFormat="false" ht="13.8" hidden="false" customHeight="false" outlineLevel="0" collapsed="false">
      <c r="A130" s="41"/>
      <c r="B130" s="42"/>
      <c r="C130" s="43"/>
      <c r="D130" s="41"/>
      <c r="E130" s="44"/>
      <c r="F130" s="44"/>
      <c r="G130" s="46"/>
      <c r="H130" s="31"/>
      <c r="I130" s="39"/>
      <c r="J130" s="33" t="n">
        <f aca="false">J129+H130-I130</f>
        <v>203782.11</v>
      </c>
      <c r="K130" s="34"/>
      <c r="L130" s="34"/>
    </row>
    <row r="131" customFormat="false" ht="13.8" hidden="false" customHeight="false" outlineLevel="0" collapsed="false">
      <c r="A131" s="41"/>
      <c r="B131" s="42"/>
      <c r="C131" s="43"/>
      <c r="D131" s="41"/>
      <c r="E131" s="44"/>
      <c r="F131" s="44"/>
      <c r="G131" s="46"/>
      <c r="H131" s="31"/>
      <c r="I131" s="39"/>
      <c r="J131" s="33" t="n">
        <f aca="false">J130+H131-I131</f>
        <v>203782.11</v>
      </c>
      <c r="K131" s="34"/>
      <c r="L131" s="34"/>
    </row>
    <row r="132" customFormat="false" ht="13.8" hidden="false" customHeight="false" outlineLevel="0" collapsed="false">
      <c r="A132" s="41"/>
      <c r="B132" s="42"/>
      <c r="C132" s="43"/>
      <c r="D132" s="41"/>
      <c r="E132" s="44"/>
      <c r="F132" s="44"/>
      <c r="G132" s="46"/>
      <c r="H132" s="31"/>
      <c r="I132" s="39"/>
      <c r="J132" s="33" t="n">
        <f aca="false">J131+H132-I132</f>
        <v>203782.11</v>
      </c>
      <c r="K132" s="34"/>
      <c r="L132" s="34"/>
    </row>
    <row r="133" customFormat="false" ht="13.8" hidden="false" customHeight="false" outlineLevel="0" collapsed="false">
      <c r="A133" s="41"/>
      <c r="B133" s="42"/>
      <c r="C133" s="43"/>
      <c r="D133" s="41"/>
      <c r="E133" s="44"/>
      <c r="F133" s="46"/>
      <c r="G133" s="46"/>
      <c r="H133" s="31"/>
      <c r="I133" s="39"/>
      <c r="J133" s="33" t="n">
        <f aca="false">J132+H133-I133</f>
        <v>203782.11</v>
      </c>
      <c r="K133" s="34"/>
      <c r="L133" s="34"/>
    </row>
    <row r="134" customFormat="false" ht="13.8" hidden="false" customHeight="false" outlineLevel="0" collapsed="false">
      <c r="A134" s="41"/>
      <c r="B134" s="42"/>
      <c r="C134" s="43"/>
      <c r="D134" s="41"/>
      <c r="E134" s="44"/>
      <c r="F134" s="46"/>
      <c r="G134" s="46"/>
      <c r="H134" s="32"/>
      <c r="I134" s="32"/>
      <c r="J134" s="33" t="n">
        <f aca="false">J133+H134-I134</f>
        <v>203782.11</v>
      </c>
      <c r="K134" s="34"/>
      <c r="L134" s="34"/>
    </row>
    <row r="135" customFormat="false" ht="13.8" hidden="false" customHeight="false" outlineLevel="0" collapsed="false">
      <c r="A135" s="41"/>
      <c r="B135" s="42"/>
      <c r="C135" s="43"/>
      <c r="D135" s="41"/>
      <c r="E135" s="44"/>
      <c r="F135" s="46"/>
      <c r="G135" s="46"/>
      <c r="H135" s="32"/>
      <c r="I135" s="32"/>
      <c r="J135" s="33" t="n">
        <f aca="false">J134+H135-I135</f>
        <v>203782.11</v>
      </c>
      <c r="K135" s="34"/>
      <c r="L135" s="34"/>
    </row>
    <row r="136" customFormat="false" ht="13.8" hidden="false" customHeight="false" outlineLevel="0" collapsed="false">
      <c r="A136" s="41"/>
      <c r="B136" s="42"/>
      <c r="C136" s="43"/>
      <c r="D136" s="41"/>
      <c r="E136" s="44"/>
      <c r="F136" s="46"/>
      <c r="G136" s="46"/>
      <c r="H136" s="32"/>
      <c r="I136" s="32"/>
      <c r="J136" s="33" t="n">
        <f aca="false">J135+H136-I136</f>
        <v>203782.11</v>
      </c>
      <c r="K136" s="34"/>
      <c r="L136" s="34"/>
    </row>
    <row r="137" customFormat="false" ht="13.8" hidden="false" customHeight="false" outlineLevel="0" collapsed="false">
      <c r="A137" s="41"/>
      <c r="B137" s="42"/>
      <c r="C137" s="43"/>
      <c r="D137" s="41"/>
      <c r="E137" s="44"/>
      <c r="F137" s="46"/>
      <c r="G137" s="46"/>
      <c r="H137" s="32"/>
      <c r="I137" s="32"/>
      <c r="J137" s="33" t="n">
        <f aca="false">J136+H137-I137</f>
        <v>203782.11</v>
      </c>
      <c r="K137" s="34"/>
      <c r="L137" s="34"/>
    </row>
    <row r="138" customFormat="false" ht="13.8" hidden="false" customHeight="false" outlineLevel="0" collapsed="false">
      <c r="A138" s="41"/>
      <c r="B138" s="42"/>
      <c r="C138" s="43"/>
      <c r="D138" s="41"/>
      <c r="E138" s="44"/>
      <c r="F138" s="46"/>
      <c r="G138" s="46"/>
      <c r="H138" s="32"/>
      <c r="I138" s="32"/>
      <c r="J138" s="33" t="n">
        <f aca="false">J137+H138-I138</f>
        <v>203782.11</v>
      </c>
      <c r="K138" s="34"/>
      <c r="L138" s="34"/>
    </row>
    <row r="139" customFormat="false" ht="13.8" hidden="false" customHeight="false" outlineLevel="0" collapsed="false">
      <c r="A139" s="41"/>
      <c r="B139" s="42"/>
      <c r="C139" s="43"/>
      <c r="D139" s="41"/>
      <c r="E139" s="44"/>
      <c r="F139" s="46"/>
      <c r="G139" s="46"/>
      <c r="H139" s="32"/>
      <c r="I139" s="32"/>
      <c r="J139" s="33" t="n">
        <f aca="false">J138+H139-I139</f>
        <v>203782.11</v>
      </c>
      <c r="K139" s="34"/>
      <c r="L139" s="34"/>
    </row>
    <row r="140" customFormat="false" ht="13.8" hidden="false" customHeight="false" outlineLevel="0" collapsed="false">
      <c r="A140" s="41"/>
      <c r="B140" s="42"/>
      <c r="C140" s="43"/>
      <c r="D140" s="41"/>
      <c r="E140" s="44"/>
      <c r="F140" s="46"/>
      <c r="G140" s="46"/>
      <c r="H140" s="32"/>
      <c r="I140" s="32"/>
      <c r="J140" s="33" t="n">
        <f aca="false">J139+H140-I140</f>
        <v>203782.11</v>
      </c>
      <c r="K140" s="34"/>
      <c r="L140" s="34"/>
    </row>
    <row r="141" customFormat="false" ht="13.8" hidden="false" customHeight="false" outlineLevel="0" collapsed="false">
      <c r="A141" s="41"/>
      <c r="B141" s="42"/>
      <c r="C141" s="43"/>
      <c r="D141" s="41"/>
      <c r="E141" s="44"/>
      <c r="F141" s="46"/>
      <c r="G141" s="46"/>
      <c r="H141" s="32"/>
      <c r="I141" s="32"/>
      <c r="J141" s="33" t="n">
        <f aca="false">J140+H141-I141</f>
        <v>203782.11</v>
      </c>
      <c r="K141" s="34"/>
      <c r="L141" s="34"/>
    </row>
    <row r="142" customFormat="false" ht="13.8" hidden="false" customHeight="false" outlineLevel="0" collapsed="false">
      <c r="A142" s="41"/>
      <c r="B142" s="42"/>
      <c r="C142" s="43"/>
      <c r="D142" s="41"/>
      <c r="E142" s="44"/>
      <c r="F142" s="46"/>
      <c r="G142" s="46"/>
      <c r="H142" s="32"/>
      <c r="I142" s="32"/>
      <c r="J142" s="33" t="n">
        <f aca="false">J141+H142-I142</f>
        <v>203782.11</v>
      </c>
      <c r="K142" s="34"/>
      <c r="L142" s="34"/>
    </row>
    <row r="143" customFormat="false" ht="13.8" hidden="false" customHeight="false" outlineLevel="0" collapsed="false">
      <c r="A143" s="41"/>
      <c r="B143" s="42"/>
      <c r="C143" s="43"/>
      <c r="D143" s="41"/>
      <c r="E143" s="44"/>
      <c r="F143" s="46"/>
      <c r="G143" s="46"/>
      <c r="H143" s="32"/>
      <c r="I143" s="32"/>
      <c r="J143" s="33" t="n">
        <f aca="false">J142+H143-I143</f>
        <v>203782.11</v>
      </c>
      <c r="K143" s="34"/>
      <c r="L143" s="34"/>
    </row>
    <row r="144" customFormat="false" ht="13.8" hidden="false" customHeight="false" outlineLevel="0" collapsed="false">
      <c r="A144" s="41"/>
      <c r="B144" s="42"/>
      <c r="C144" s="43"/>
      <c r="D144" s="41"/>
      <c r="E144" s="44"/>
      <c r="F144" s="49"/>
      <c r="G144" s="46"/>
      <c r="H144" s="32"/>
      <c r="I144" s="32"/>
      <c r="J144" s="33" t="n">
        <f aca="false">J143+H144-I144</f>
        <v>203782.11</v>
      </c>
      <c r="K144" s="34"/>
      <c r="L144" s="34"/>
    </row>
    <row r="145" customFormat="false" ht="13.8" hidden="false" customHeight="false" outlineLevel="0" collapsed="false">
      <c r="A145" s="41"/>
      <c r="B145" s="42"/>
      <c r="C145" s="43"/>
      <c r="D145" s="41"/>
      <c r="E145" s="44"/>
      <c r="F145" s="46"/>
      <c r="G145" s="46"/>
      <c r="H145" s="32"/>
      <c r="I145" s="32"/>
      <c r="J145" s="33" t="n">
        <f aca="false">J144+H145-I145</f>
        <v>203782.11</v>
      </c>
      <c r="K145" s="34"/>
      <c r="L145" s="34"/>
    </row>
    <row r="146" customFormat="false" ht="13.8" hidden="false" customHeight="false" outlineLevel="0" collapsed="false">
      <c r="A146" s="41"/>
      <c r="B146" s="42"/>
      <c r="C146" s="43"/>
      <c r="D146" s="41"/>
      <c r="E146" s="44"/>
      <c r="F146" s="46"/>
      <c r="G146" s="46"/>
      <c r="H146" s="32"/>
      <c r="I146" s="32"/>
      <c r="J146" s="33" t="n">
        <f aca="false">J145+H146-I146</f>
        <v>203782.11</v>
      </c>
      <c r="K146" s="34"/>
      <c r="L146" s="34"/>
    </row>
    <row r="147" customFormat="false" ht="13.8" hidden="false" customHeight="false" outlineLevel="0" collapsed="false">
      <c r="A147" s="41"/>
      <c r="B147" s="42"/>
      <c r="C147" s="43"/>
      <c r="D147" s="41"/>
      <c r="E147" s="44"/>
      <c r="F147" s="46"/>
      <c r="G147" s="46"/>
      <c r="H147" s="32"/>
      <c r="I147" s="32"/>
      <c r="J147" s="33" t="n">
        <f aca="false">J146+H147-I147</f>
        <v>203782.11</v>
      </c>
      <c r="K147" s="34"/>
      <c r="L147" s="34"/>
    </row>
    <row r="148" customFormat="false" ht="13.8" hidden="false" customHeight="false" outlineLevel="0" collapsed="false">
      <c r="A148" s="41"/>
      <c r="B148" s="42"/>
      <c r="C148" s="43"/>
      <c r="D148" s="41"/>
      <c r="E148" s="44"/>
      <c r="F148" s="46"/>
      <c r="G148" s="46"/>
      <c r="H148" s="32"/>
      <c r="I148" s="32"/>
      <c r="J148" s="33" t="n">
        <f aca="false">J147+H148-I148</f>
        <v>203782.11</v>
      </c>
      <c r="K148" s="34"/>
      <c r="L148" s="34"/>
    </row>
    <row r="149" customFormat="false" ht="13.8" hidden="false" customHeight="false" outlineLevel="0" collapsed="false">
      <c r="A149" s="41"/>
      <c r="B149" s="42"/>
      <c r="C149" s="43"/>
      <c r="D149" s="41"/>
      <c r="E149" s="44"/>
      <c r="F149" s="46"/>
      <c r="G149" s="46"/>
      <c r="H149" s="32"/>
      <c r="I149" s="32"/>
      <c r="J149" s="33" t="n">
        <f aca="false">J148+H149-I149</f>
        <v>203782.11</v>
      </c>
      <c r="K149" s="34"/>
      <c r="L149" s="34"/>
    </row>
    <row r="150" customFormat="false" ht="13.8" hidden="false" customHeight="false" outlineLevel="0" collapsed="false">
      <c r="A150" s="41"/>
      <c r="B150" s="42"/>
      <c r="C150" s="43"/>
      <c r="D150" s="41"/>
      <c r="E150" s="44"/>
      <c r="F150" s="46"/>
      <c r="G150" s="46"/>
      <c r="H150" s="32"/>
      <c r="I150" s="32"/>
      <c r="J150" s="33" t="n">
        <f aca="false">J149+H150-I150</f>
        <v>203782.11</v>
      </c>
      <c r="K150" s="34"/>
      <c r="L150" s="34"/>
    </row>
    <row r="151" customFormat="false" ht="13.8" hidden="false" customHeight="false" outlineLevel="0" collapsed="false">
      <c r="A151" s="41"/>
      <c r="B151" s="42"/>
      <c r="C151" s="43"/>
      <c r="D151" s="41"/>
      <c r="E151" s="44"/>
      <c r="F151" s="46"/>
      <c r="G151" s="46"/>
      <c r="H151" s="32"/>
      <c r="I151" s="32"/>
      <c r="J151" s="33" t="n">
        <f aca="false">J150+H151-I151</f>
        <v>203782.11</v>
      </c>
      <c r="K151" s="34"/>
      <c r="L151" s="34"/>
    </row>
    <row r="152" customFormat="false" ht="13.8" hidden="false" customHeight="false" outlineLevel="0" collapsed="false">
      <c r="A152" s="41"/>
      <c r="B152" s="42"/>
      <c r="C152" s="43"/>
      <c r="D152" s="41"/>
      <c r="E152" s="44"/>
      <c r="F152" s="46"/>
      <c r="G152" s="46"/>
      <c r="H152" s="32"/>
      <c r="I152" s="32"/>
      <c r="J152" s="33" t="n">
        <f aca="false">J151+H152-I152</f>
        <v>203782.11</v>
      </c>
      <c r="K152" s="34"/>
      <c r="L152" s="34"/>
    </row>
    <row r="153" customFormat="false" ht="13.8" hidden="false" customHeight="false" outlineLevel="0" collapsed="false">
      <c r="A153" s="41"/>
      <c r="B153" s="42"/>
      <c r="C153" s="43"/>
      <c r="D153" s="41"/>
      <c r="E153" s="44"/>
      <c r="F153" s="46"/>
      <c r="G153" s="46"/>
      <c r="H153" s="32"/>
      <c r="I153" s="32"/>
      <c r="J153" s="33" t="n">
        <f aca="false">J152+H153-I153</f>
        <v>203782.11</v>
      </c>
      <c r="K153" s="34"/>
      <c r="L153" s="34"/>
    </row>
    <row r="154" customFormat="false" ht="13.8" hidden="false" customHeight="false" outlineLevel="0" collapsed="false">
      <c r="A154" s="41"/>
      <c r="B154" s="42"/>
      <c r="C154" s="43"/>
      <c r="D154" s="41"/>
      <c r="E154" s="44"/>
      <c r="F154" s="46"/>
      <c r="G154" s="46"/>
      <c r="H154" s="32"/>
      <c r="I154" s="32"/>
      <c r="J154" s="33" t="n">
        <f aca="false">J153+H154-I154</f>
        <v>203782.11</v>
      </c>
      <c r="K154" s="34"/>
      <c r="L154" s="34"/>
    </row>
    <row r="155" customFormat="false" ht="13.8" hidden="false" customHeight="false" outlineLevel="0" collapsed="false">
      <c r="A155" s="41"/>
      <c r="B155" s="42"/>
      <c r="C155" s="43"/>
      <c r="D155" s="41"/>
      <c r="E155" s="44"/>
      <c r="F155" s="46"/>
      <c r="G155" s="46"/>
      <c r="H155" s="32"/>
      <c r="I155" s="32"/>
      <c r="J155" s="33" t="n">
        <f aca="false">J154+H155-I155</f>
        <v>203782.11</v>
      </c>
      <c r="K155" s="34"/>
      <c r="L155" s="34"/>
    </row>
    <row r="156" customFormat="false" ht="13.8" hidden="false" customHeight="false" outlineLevel="0" collapsed="false">
      <c r="A156" s="41"/>
      <c r="B156" s="42"/>
      <c r="C156" s="43"/>
      <c r="D156" s="41"/>
      <c r="E156" s="44"/>
      <c r="F156" s="46"/>
      <c r="G156" s="46"/>
      <c r="H156" s="32"/>
      <c r="I156" s="32"/>
      <c r="J156" s="33" t="n">
        <f aca="false">J155+H156-I156</f>
        <v>203782.11</v>
      </c>
      <c r="K156" s="34"/>
      <c r="L156" s="34"/>
    </row>
    <row r="157" customFormat="false" ht="13.8" hidden="false" customHeight="false" outlineLevel="0" collapsed="false">
      <c r="A157" s="41"/>
      <c r="B157" s="42"/>
      <c r="C157" s="47"/>
      <c r="D157" s="41"/>
      <c r="E157" s="44"/>
      <c r="F157" s="46"/>
      <c r="G157" s="46"/>
      <c r="H157" s="32"/>
      <c r="I157" s="32"/>
      <c r="J157" s="33" t="n">
        <f aca="false">J156+H157-I157</f>
        <v>203782.11</v>
      </c>
      <c r="K157" s="34"/>
      <c r="L157" s="34"/>
    </row>
    <row r="158" customFormat="false" ht="13.8" hidden="false" customHeight="false" outlineLevel="0" collapsed="false">
      <c r="A158" s="41"/>
      <c r="B158" s="42"/>
      <c r="C158" s="43"/>
      <c r="D158" s="41"/>
      <c r="E158" s="44"/>
      <c r="F158" s="46"/>
      <c r="G158" s="46"/>
      <c r="H158" s="32"/>
      <c r="I158" s="32"/>
      <c r="J158" s="33" t="n">
        <f aca="false">J157+H158-I158</f>
        <v>203782.11</v>
      </c>
      <c r="K158" s="34"/>
      <c r="L158" s="34"/>
    </row>
    <row r="159" customFormat="false" ht="13.8" hidden="false" customHeight="false" outlineLevel="0" collapsed="false">
      <c r="A159" s="41"/>
      <c r="B159" s="42"/>
      <c r="C159" s="43"/>
      <c r="D159" s="41"/>
      <c r="E159" s="44"/>
      <c r="F159" s="46"/>
      <c r="G159" s="46"/>
      <c r="H159" s="32"/>
      <c r="I159" s="32"/>
      <c r="J159" s="33" t="n">
        <f aca="false">J158+H159-I159</f>
        <v>203782.11</v>
      </c>
      <c r="K159" s="34"/>
      <c r="L159" s="34"/>
    </row>
    <row r="160" customFormat="false" ht="13.8" hidden="false" customHeight="false" outlineLevel="0" collapsed="false">
      <c r="A160" s="41"/>
      <c r="B160" s="42"/>
      <c r="C160" s="43"/>
      <c r="D160" s="41"/>
      <c r="E160" s="44"/>
      <c r="F160" s="46"/>
      <c r="G160" s="46"/>
      <c r="H160" s="32"/>
      <c r="I160" s="32"/>
      <c r="J160" s="33" t="n">
        <f aca="false">J159+H160-I160</f>
        <v>203782.11</v>
      </c>
      <c r="K160" s="34"/>
      <c r="L160" s="34"/>
    </row>
    <row r="161" customFormat="false" ht="13.8" hidden="false" customHeight="false" outlineLevel="0" collapsed="false">
      <c r="A161" s="41"/>
      <c r="B161" s="42"/>
      <c r="C161" s="43"/>
      <c r="D161" s="41"/>
      <c r="E161" s="44"/>
      <c r="F161" s="46"/>
      <c r="G161" s="46"/>
      <c r="H161" s="32"/>
      <c r="I161" s="32"/>
      <c r="J161" s="33" t="n">
        <f aca="false">J160+H161-I161</f>
        <v>203782.11</v>
      </c>
      <c r="K161" s="34"/>
      <c r="L161" s="34"/>
    </row>
    <row r="162" customFormat="false" ht="13.8" hidden="false" customHeight="false" outlineLevel="0" collapsed="false">
      <c r="A162" s="41"/>
      <c r="B162" s="42"/>
      <c r="C162" s="43"/>
      <c r="D162" s="41"/>
      <c r="E162" s="44"/>
      <c r="F162" s="46"/>
      <c r="G162" s="46"/>
      <c r="H162" s="32"/>
      <c r="I162" s="32"/>
      <c r="J162" s="33" t="n">
        <f aca="false">J161+H162-I162</f>
        <v>203782.11</v>
      </c>
      <c r="K162" s="34"/>
      <c r="L162" s="34"/>
    </row>
    <row r="163" customFormat="false" ht="13.8" hidden="false" customHeight="false" outlineLevel="0" collapsed="false">
      <c r="A163" s="41"/>
      <c r="B163" s="42"/>
      <c r="C163" s="43"/>
      <c r="D163" s="41"/>
      <c r="E163" s="44"/>
      <c r="F163" s="46"/>
      <c r="G163" s="46"/>
      <c r="H163" s="32"/>
      <c r="I163" s="32"/>
      <c r="J163" s="33" t="n">
        <f aca="false">J162+H163-I163</f>
        <v>203782.11</v>
      </c>
      <c r="K163" s="34"/>
      <c r="L163" s="34"/>
    </row>
    <row r="164" customFormat="false" ht="13.8" hidden="false" customHeight="false" outlineLevel="0" collapsed="false">
      <c r="A164" s="41"/>
      <c r="B164" s="42"/>
      <c r="C164" s="43"/>
      <c r="D164" s="41"/>
      <c r="E164" s="44"/>
      <c r="F164" s="46"/>
      <c r="G164" s="46"/>
      <c r="H164" s="32"/>
      <c r="I164" s="32"/>
      <c r="J164" s="33" t="n">
        <f aca="false">J163+H164-I164</f>
        <v>203782.11</v>
      </c>
      <c r="K164" s="34"/>
      <c r="L164" s="34"/>
    </row>
    <row r="165" customFormat="false" ht="13.8" hidden="false" customHeight="false" outlineLevel="0" collapsed="false">
      <c r="A165" s="41"/>
      <c r="B165" s="42"/>
      <c r="C165" s="43"/>
      <c r="D165" s="41"/>
      <c r="E165" s="44"/>
      <c r="F165" s="46"/>
      <c r="G165" s="46"/>
      <c r="H165" s="32"/>
      <c r="I165" s="32"/>
      <c r="J165" s="33" t="n">
        <f aca="false">J164+H165-I165</f>
        <v>203782.11</v>
      </c>
      <c r="K165" s="34"/>
      <c r="L165" s="34"/>
    </row>
    <row r="166" customFormat="false" ht="13.8" hidden="false" customHeight="false" outlineLevel="0" collapsed="false">
      <c r="A166" s="41"/>
      <c r="B166" s="42"/>
      <c r="C166" s="43"/>
      <c r="D166" s="41"/>
      <c r="E166" s="44"/>
      <c r="F166" s="46"/>
      <c r="G166" s="46"/>
      <c r="H166" s="32"/>
      <c r="I166" s="32"/>
      <c r="J166" s="33" t="n">
        <f aca="false">J165+H166-I166</f>
        <v>203782.11</v>
      </c>
      <c r="K166" s="34"/>
      <c r="L166" s="34"/>
    </row>
    <row r="167" customFormat="false" ht="13.8" hidden="false" customHeight="false" outlineLevel="0" collapsed="false">
      <c r="A167" s="41"/>
      <c r="B167" s="42"/>
      <c r="C167" s="43"/>
      <c r="D167" s="41"/>
      <c r="E167" s="44"/>
      <c r="F167" s="46"/>
      <c r="G167" s="46"/>
      <c r="H167" s="32"/>
      <c r="I167" s="32"/>
      <c r="J167" s="33" t="n">
        <f aca="false">J166+H167-I167</f>
        <v>203782.11</v>
      </c>
      <c r="K167" s="34"/>
      <c r="L167" s="34"/>
    </row>
    <row r="168" customFormat="false" ht="13.8" hidden="false" customHeight="false" outlineLevel="0" collapsed="false">
      <c r="A168" s="41"/>
      <c r="B168" s="42"/>
      <c r="C168" s="43"/>
      <c r="D168" s="41"/>
      <c r="E168" s="44"/>
      <c r="F168" s="46"/>
      <c r="G168" s="46"/>
      <c r="H168" s="32"/>
      <c r="I168" s="32"/>
      <c r="J168" s="33" t="n">
        <f aca="false">J167+H168-I168</f>
        <v>203782.11</v>
      </c>
      <c r="K168" s="34"/>
      <c r="L168" s="34"/>
    </row>
    <row r="169" customFormat="false" ht="13.8" hidden="false" customHeight="false" outlineLevel="0" collapsed="false">
      <c r="A169" s="41"/>
      <c r="B169" s="42"/>
      <c r="C169" s="43"/>
      <c r="D169" s="41"/>
      <c r="E169" s="44"/>
      <c r="F169" s="46"/>
      <c r="G169" s="46"/>
      <c r="H169" s="32"/>
      <c r="I169" s="32"/>
      <c r="J169" s="33" t="n">
        <f aca="false">J168+H169-I169</f>
        <v>203782.11</v>
      </c>
      <c r="K169" s="34"/>
      <c r="L169" s="34"/>
    </row>
    <row r="170" customFormat="false" ht="13.8" hidden="false" customHeight="false" outlineLevel="0" collapsed="false">
      <c r="A170" s="41"/>
      <c r="B170" s="42"/>
      <c r="C170" s="43"/>
      <c r="D170" s="41"/>
      <c r="E170" s="44"/>
      <c r="F170" s="46"/>
      <c r="G170" s="46"/>
      <c r="H170" s="32"/>
      <c r="I170" s="32"/>
      <c r="J170" s="33" t="n">
        <f aca="false">J169+H170-I170</f>
        <v>203782.11</v>
      </c>
      <c r="K170" s="34"/>
      <c r="L170" s="34"/>
    </row>
    <row r="171" customFormat="false" ht="13.8" hidden="false" customHeight="false" outlineLevel="0" collapsed="false">
      <c r="A171" s="41"/>
      <c r="B171" s="42"/>
      <c r="C171" s="43"/>
      <c r="D171" s="41"/>
      <c r="E171" s="44"/>
      <c r="F171" s="46"/>
      <c r="G171" s="46"/>
      <c r="H171" s="32"/>
      <c r="I171" s="32"/>
      <c r="J171" s="33" t="n">
        <f aca="false">J170+H171-I171</f>
        <v>203782.11</v>
      </c>
      <c r="K171" s="34"/>
      <c r="L171" s="34"/>
    </row>
    <row r="172" customFormat="false" ht="13.8" hidden="false" customHeight="false" outlineLevel="0" collapsed="false">
      <c r="A172" s="41"/>
      <c r="B172" s="42"/>
      <c r="C172" s="43"/>
      <c r="D172" s="41"/>
      <c r="E172" s="44"/>
      <c r="F172" s="46"/>
      <c r="G172" s="46"/>
      <c r="H172" s="32"/>
      <c r="I172" s="32"/>
      <c r="J172" s="33" t="n">
        <f aca="false">J171+H172-I172</f>
        <v>203782.11</v>
      </c>
      <c r="K172" s="34"/>
      <c r="L172" s="34"/>
    </row>
    <row r="173" customFormat="false" ht="13.8" hidden="false" customHeight="false" outlineLevel="0" collapsed="false">
      <c r="A173" s="41"/>
      <c r="B173" s="42"/>
      <c r="C173" s="43"/>
      <c r="D173" s="41"/>
      <c r="E173" s="44"/>
      <c r="F173" s="46"/>
      <c r="G173" s="46"/>
      <c r="H173" s="32"/>
      <c r="I173" s="32"/>
      <c r="J173" s="33" t="n">
        <f aca="false">J172+H173-I173</f>
        <v>203782.11</v>
      </c>
      <c r="K173" s="34"/>
      <c r="L173" s="34"/>
    </row>
    <row r="174" customFormat="false" ht="13.8" hidden="false" customHeight="false" outlineLevel="0" collapsed="false">
      <c r="A174" s="41"/>
      <c r="B174" s="42"/>
      <c r="C174" s="43"/>
      <c r="D174" s="41"/>
      <c r="E174" s="44"/>
      <c r="F174" s="46"/>
      <c r="G174" s="46"/>
      <c r="H174" s="32"/>
      <c r="I174" s="32"/>
      <c r="J174" s="33" t="n">
        <f aca="false">J173+H174-I174</f>
        <v>203782.11</v>
      </c>
      <c r="K174" s="34"/>
      <c r="L174" s="34"/>
    </row>
    <row r="175" customFormat="false" ht="13.8" hidden="false" customHeight="false" outlineLevel="0" collapsed="false">
      <c r="A175" s="41"/>
      <c r="B175" s="42"/>
      <c r="C175" s="43"/>
      <c r="D175" s="41"/>
      <c r="E175" s="44"/>
      <c r="F175" s="46"/>
      <c r="G175" s="46"/>
      <c r="H175" s="32"/>
      <c r="I175" s="32"/>
      <c r="J175" s="33" t="n">
        <f aca="false">J174+H175-I175</f>
        <v>203782.11</v>
      </c>
      <c r="K175" s="34"/>
      <c r="L175" s="34"/>
    </row>
    <row r="176" customFormat="false" ht="13.8" hidden="false" customHeight="false" outlineLevel="0" collapsed="false">
      <c r="A176" s="41"/>
      <c r="B176" s="42"/>
      <c r="C176" s="43"/>
      <c r="D176" s="41"/>
      <c r="E176" s="44"/>
      <c r="F176" s="46"/>
      <c r="G176" s="46"/>
      <c r="H176" s="32"/>
      <c r="I176" s="32"/>
      <c r="J176" s="33" t="n">
        <f aca="false">J175+H176-I176</f>
        <v>203782.11</v>
      </c>
      <c r="K176" s="34"/>
      <c r="L176" s="34"/>
    </row>
    <row r="177" customFormat="false" ht="13.8" hidden="false" customHeight="false" outlineLevel="0" collapsed="false">
      <c r="A177" s="41"/>
      <c r="B177" s="42"/>
      <c r="C177" s="43"/>
      <c r="D177" s="41"/>
      <c r="E177" s="44"/>
      <c r="F177" s="46"/>
      <c r="G177" s="46"/>
      <c r="H177" s="32"/>
      <c r="I177" s="32"/>
      <c r="J177" s="33" t="n">
        <f aca="false">J176+H177-I177</f>
        <v>203782.11</v>
      </c>
      <c r="K177" s="34"/>
      <c r="L177" s="34"/>
    </row>
    <row r="178" customFormat="false" ht="13.8" hidden="false" customHeight="false" outlineLevel="0" collapsed="false">
      <c r="A178" s="41"/>
      <c r="B178" s="42"/>
      <c r="C178" s="43"/>
      <c r="D178" s="41"/>
      <c r="E178" s="44"/>
      <c r="F178" s="46"/>
      <c r="G178" s="46"/>
      <c r="H178" s="32"/>
      <c r="I178" s="32"/>
      <c r="J178" s="33" t="n">
        <f aca="false">J177+H178-I178</f>
        <v>203782.11</v>
      </c>
      <c r="K178" s="50"/>
      <c r="L178" s="34"/>
    </row>
    <row r="179" customFormat="false" ht="13.8" hidden="false" customHeight="false" outlineLevel="0" collapsed="false">
      <c r="A179" s="41"/>
      <c r="B179" s="42"/>
      <c r="C179" s="43"/>
      <c r="D179" s="41"/>
      <c r="E179" s="44"/>
      <c r="F179" s="46"/>
      <c r="G179" s="46"/>
      <c r="H179" s="39"/>
      <c r="I179" s="39"/>
      <c r="J179" s="33" t="n">
        <f aca="false">J178+H179-I179</f>
        <v>203782.11</v>
      </c>
      <c r="K179" s="34"/>
      <c r="L179" s="34"/>
    </row>
    <row r="180" customFormat="false" ht="13.8" hidden="false" customHeight="false" outlineLevel="0" collapsed="false">
      <c r="A180" s="41"/>
      <c r="B180" s="42"/>
      <c r="C180" s="43"/>
      <c r="D180" s="41"/>
      <c r="E180" s="44"/>
      <c r="F180" s="46"/>
      <c r="G180" s="46"/>
      <c r="H180" s="39"/>
      <c r="I180" s="39"/>
      <c r="J180" s="33" t="n">
        <f aca="false">J179+H180-I180</f>
        <v>203782.11</v>
      </c>
      <c r="K180" s="34"/>
      <c r="L180" s="34"/>
    </row>
    <row r="181" customFormat="false" ht="13.8" hidden="false" customHeight="false" outlineLevel="0" collapsed="false">
      <c r="A181" s="41"/>
      <c r="B181" s="42"/>
      <c r="C181" s="43"/>
      <c r="D181" s="41"/>
      <c r="E181" s="44"/>
      <c r="F181" s="51"/>
      <c r="G181" s="46"/>
      <c r="H181" s="39"/>
      <c r="I181" s="39"/>
      <c r="J181" s="33" t="n">
        <f aca="false">J180+H181-I181</f>
        <v>203782.11</v>
      </c>
      <c r="K181" s="34"/>
      <c r="L181" s="34"/>
    </row>
    <row r="182" customFormat="false" ht="13.8" hidden="false" customHeight="false" outlineLevel="0" collapsed="false">
      <c r="A182" s="41"/>
      <c r="B182" s="42"/>
      <c r="C182" s="43"/>
      <c r="D182" s="41"/>
      <c r="E182" s="44"/>
      <c r="F182" s="46"/>
      <c r="G182" s="46"/>
      <c r="H182" s="39"/>
      <c r="I182" s="39"/>
      <c r="J182" s="33" t="n">
        <f aca="false">J181+H182-I182</f>
        <v>203782.11</v>
      </c>
      <c r="K182" s="34"/>
      <c r="L182" s="34"/>
    </row>
    <row r="183" customFormat="false" ht="13.8" hidden="false" customHeight="false" outlineLevel="0" collapsed="false">
      <c r="A183" s="41"/>
      <c r="B183" s="42"/>
      <c r="C183" s="43"/>
      <c r="D183" s="41"/>
      <c r="E183" s="44"/>
      <c r="F183" s="46"/>
      <c r="G183" s="46"/>
      <c r="H183" s="39"/>
      <c r="I183" s="39"/>
      <c r="J183" s="33" t="n">
        <f aca="false">J182+H183-I183</f>
        <v>203782.11</v>
      </c>
      <c r="K183" s="34"/>
      <c r="L183" s="34"/>
    </row>
    <row r="184" customFormat="false" ht="13.8" hidden="false" customHeight="false" outlineLevel="0" collapsed="false">
      <c r="A184" s="41"/>
      <c r="B184" s="42"/>
      <c r="C184" s="43"/>
      <c r="D184" s="41"/>
      <c r="E184" s="44"/>
      <c r="F184" s="46"/>
      <c r="G184" s="46"/>
      <c r="H184" s="39"/>
      <c r="I184" s="39"/>
      <c r="J184" s="33" t="n">
        <f aca="false">J183+H184-I184</f>
        <v>203782.11</v>
      </c>
      <c r="K184" s="34"/>
      <c r="L184" s="34"/>
    </row>
    <row r="185" customFormat="false" ht="13.8" hidden="false" customHeight="false" outlineLevel="0" collapsed="false">
      <c r="A185" s="41"/>
      <c r="B185" s="42"/>
      <c r="C185" s="43"/>
      <c r="D185" s="41"/>
      <c r="E185" s="44"/>
      <c r="F185" s="46"/>
      <c r="G185" s="46"/>
      <c r="H185" s="39"/>
      <c r="I185" s="39"/>
      <c r="J185" s="33" t="n">
        <f aca="false">J184+H185-I185</f>
        <v>203782.11</v>
      </c>
      <c r="K185" s="34"/>
      <c r="L185" s="34"/>
    </row>
    <row r="186" customFormat="false" ht="13.8" hidden="false" customHeight="false" outlineLevel="0" collapsed="false">
      <c r="A186" s="41"/>
      <c r="B186" s="42"/>
      <c r="C186" s="43"/>
      <c r="D186" s="41"/>
      <c r="E186" s="44"/>
      <c r="F186" s="46"/>
      <c r="G186" s="46"/>
      <c r="H186" s="39"/>
      <c r="I186" s="39"/>
      <c r="J186" s="33" t="n">
        <f aca="false">J185+H186-I186</f>
        <v>203782.11</v>
      </c>
      <c r="K186" s="34"/>
      <c r="L186" s="34"/>
    </row>
    <row r="187" customFormat="false" ht="13.8" hidden="false" customHeight="false" outlineLevel="0" collapsed="false">
      <c r="A187" s="41"/>
      <c r="B187" s="42"/>
      <c r="C187" s="43"/>
      <c r="D187" s="41"/>
      <c r="E187" s="44"/>
      <c r="F187" s="46"/>
      <c r="G187" s="46"/>
      <c r="H187" s="39"/>
      <c r="I187" s="39"/>
      <c r="J187" s="33" t="n">
        <f aca="false">J186+H187-I187</f>
        <v>203782.11</v>
      </c>
      <c r="K187" s="34"/>
      <c r="L187" s="34"/>
    </row>
    <row r="188" customFormat="false" ht="13.8" hidden="false" customHeight="false" outlineLevel="0" collapsed="false">
      <c r="A188" s="41"/>
      <c r="B188" s="42"/>
      <c r="C188" s="43"/>
      <c r="D188" s="41"/>
      <c r="E188" s="44"/>
      <c r="F188" s="46"/>
      <c r="G188" s="46"/>
      <c r="H188" s="39"/>
      <c r="I188" s="39"/>
      <c r="J188" s="33" t="n">
        <f aca="false">J187+H188-I188</f>
        <v>203782.11</v>
      </c>
      <c r="K188" s="34"/>
      <c r="L188" s="34"/>
    </row>
    <row r="189" customFormat="false" ht="13.8" hidden="false" customHeight="false" outlineLevel="0" collapsed="false">
      <c r="A189" s="41"/>
      <c r="B189" s="42"/>
      <c r="C189" s="43"/>
      <c r="D189" s="41"/>
      <c r="E189" s="44"/>
      <c r="F189" s="46"/>
      <c r="G189" s="46"/>
      <c r="H189" s="39"/>
      <c r="I189" s="39"/>
      <c r="J189" s="33" t="n">
        <f aca="false">J188+H189-I189</f>
        <v>203782.11</v>
      </c>
      <c r="K189" s="34"/>
      <c r="L189" s="34"/>
    </row>
    <row r="190" customFormat="false" ht="13.8" hidden="false" customHeight="false" outlineLevel="0" collapsed="false">
      <c r="A190" s="41"/>
      <c r="B190" s="42"/>
      <c r="C190" s="43"/>
      <c r="D190" s="41"/>
      <c r="E190" s="44"/>
      <c r="F190" s="46"/>
      <c r="G190" s="46"/>
      <c r="H190" s="39"/>
      <c r="I190" s="39"/>
      <c r="J190" s="33" t="n">
        <f aca="false">J189+H190-I190</f>
        <v>203782.11</v>
      </c>
      <c r="K190" s="34"/>
      <c r="L190" s="34"/>
    </row>
    <row r="191" customFormat="false" ht="13.8" hidden="false" customHeight="false" outlineLevel="0" collapsed="false">
      <c r="A191" s="41"/>
      <c r="B191" s="42"/>
      <c r="C191" s="43"/>
      <c r="D191" s="41"/>
      <c r="E191" s="44"/>
      <c r="F191" s="46"/>
      <c r="G191" s="46"/>
      <c r="H191" s="39"/>
      <c r="I191" s="39"/>
      <c r="J191" s="33" t="n">
        <f aca="false">J190+H191-I191</f>
        <v>203782.11</v>
      </c>
      <c r="K191" s="34"/>
      <c r="L191" s="34"/>
    </row>
    <row r="192" customFormat="false" ht="13.8" hidden="false" customHeight="false" outlineLevel="0" collapsed="false">
      <c r="A192" s="41"/>
      <c r="B192" s="42"/>
      <c r="C192" s="43"/>
      <c r="D192" s="41"/>
      <c r="E192" s="44"/>
      <c r="F192" s="46"/>
      <c r="G192" s="46"/>
      <c r="H192" s="39"/>
      <c r="I192" s="39"/>
      <c r="J192" s="33" t="n">
        <f aca="false">J191+H192-I192</f>
        <v>203782.11</v>
      </c>
      <c r="K192" s="34"/>
      <c r="L192" s="34"/>
    </row>
    <row r="193" customFormat="false" ht="13.8" hidden="false" customHeight="false" outlineLevel="0" collapsed="false">
      <c r="A193" s="41"/>
      <c r="B193" s="42"/>
      <c r="C193" s="43"/>
      <c r="D193" s="41"/>
      <c r="E193" s="44"/>
      <c r="F193" s="46"/>
      <c r="G193" s="46"/>
      <c r="H193" s="39"/>
      <c r="I193" s="39"/>
      <c r="J193" s="33" t="n">
        <f aca="false">J192+H193-I193</f>
        <v>203782.11</v>
      </c>
      <c r="K193" s="34"/>
      <c r="L193" s="34"/>
    </row>
    <row r="194" customFormat="false" ht="13.8" hidden="false" customHeight="false" outlineLevel="0" collapsed="false">
      <c r="A194" s="41"/>
      <c r="B194" s="42"/>
      <c r="C194" s="43"/>
      <c r="D194" s="41"/>
      <c r="E194" s="44"/>
      <c r="F194" s="46"/>
      <c r="G194" s="46"/>
      <c r="H194" s="39"/>
      <c r="I194" s="39"/>
      <c r="J194" s="33" t="n">
        <f aca="false">J193+H194-I194</f>
        <v>203782.11</v>
      </c>
      <c r="K194" s="34"/>
      <c r="L194" s="34"/>
    </row>
    <row r="195" customFormat="false" ht="13.8" hidden="false" customHeight="false" outlineLevel="0" collapsed="false">
      <c r="A195" s="41"/>
      <c r="B195" s="42"/>
      <c r="C195" s="43"/>
      <c r="D195" s="41"/>
      <c r="E195" s="44"/>
      <c r="F195" s="46"/>
      <c r="G195" s="46"/>
      <c r="H195" s="39"/>
      <c r="I195" s="39"/>
      <c r="J195" s="33" t="n">
        <f aca="false">J194+H195-I195</f>
        <v>203782.11</v>
      </c>
      <c r="K195" s="52"/>
      <c r="L195" s="34"/>
    </row>
    <row r="196" customFormat="false" ht="13.8" hidden="false" customHeight="false" outlineLevel="0" collapsed="false">
      <c r="A196" s="41"/>
      <c r="B196" s="42"/>
      <c r="C196" s="43"/>
      <c r="D196" s="41"/>
      <c r="E196" s="44"/>
      <c r="F196" s="46"/>
      <c r="G196" s="46"/>
      <c r="H196" s="39"/>
      <c r="I196" s="39"/>
      <c r="J196" s="33" t="n">
        <f aca="false">J195+H196-I196</f>
        <v>203782.11</v>
      </c>
      <c r="K196" s="34"/>
      <c r="L196" s="34"/>
    </row>
    <row r="197" customFormat="false" ht="13.8" hidden="false" customHeight="false" outlineLevel="0" collapsed="false">
      <c r="A197" s="53"/>
      <c r="B197" s="54"/>
      <c r="C197" s="55"/>
      <c r="D197" s="53"/>
      <c r="E197" s="56"/>
      <c r="F197" s="57"/>
      <c r="G197" s="57"/>
      <c r="H197" s="58"/>
      <c r="I197" s="58"/>
      <c r="J197" s="33" t="n">
        <f aca="false">J196+H197-I197</f>
        <v>203782.11</v>
      </c>
      <c r="K197" s="11"/>
      <c r="L197" s="11"/>
    </row>
    <row r="198" customFormat="false" ht="13.8" hidden="false" customHeight="false" outlineLevel="0" collapsed="false">
      <c r="A198" s="53"/>
      <c r="B198" s="54"/>
      <c r="C198" s="55"/>
      <c r="D198" s="53"/>
      <c r="E198" s="56"/>
      <c r="F198" s="57"/>
      <c r="G198" s="57"/>
      <c r="H198" s="58"/>
      <c r="I198" s="58"/>
      <c r="J198" s="33" t="n">
        <f aca="false">J197+H198-I198</f>
        <v>203782.11</v>
      </c>
      <c r="K198" s="11"/>
      <c r="L198" s="11"/>
    </row>
    <row r="199" customFormat="false" ht="13.8" hidden="false" customHeight="false" outlineLevel="0" collapsed="false">
      <c r="A199" s="53"/>
      <c r="B199" s="54"/>
      <c r="C199" s="55"/>
      <c r="D199" s="53"/>
      <c r="E199" s="56"/>
      <c r="F199" s="57"/>
      <c r="G199" s="57"/>
      <c r="H199" s="58"/>
      <c r="I199" s="58"/>
      <c r="J199" s="33" t="n">
        <f aca="false">J198+H199-I199</f>
        <v>203782.11</v>
      </c>
      <c r="K199" s="11"/>
      <c r="L199" s="11"/>
    </row>
    <row r="200" customFormat="false" ht="13.8" hidden="false" customHeight="false" outlineLevel="0" collapsed="false">
      <c r="A200" s="53"/>
      <c r="B200" s="54"/>
      <c r="C200" s="55"/>
      <c r="D200" s="53"/>
      <c r="E200" s="56"/>
      <c r="F200" s="57"/>
      <c r="G200" s="57"/>
      <c r="H200" s="58"/>
      <c r="I200" s="58"/>
      <c r="J200" s="33" t="n">
        <f aca="false">J199+H200-I200</f>
        <v>203782.11</v>
      </c>
      <c r="K200" s="11"/>
      <c r="L200" s="11"/>
    </row>
    <row r="201" customFormat="false" ht="13.8" hidden="false" customHeight="false" outlineLevel="0" collapsed="false">
      <c r="A201" s="53"/>
      <c r="B201" s="54"/>
      <c r="C201" s="55"/>
      <c r="D201" s="53"/>
      <c r="E201" s="56"/>
      <c r="F201" s="57"/>
      <c r="G201" s="57"/>
      <c r="H201" s="58"/>
      <c r="I201" s="58"/>
      <c r="J201" s="33" t="n">
        <f aca="false">J200+H201-I201</f>
        <v>203782.11</v>
      </c>
      <c r="K201" s="11"/>
      <c r="L201" s="11"/>
    </row>
    <row r="202" customFormat="false" ht="13.8" hidden="false" customHeight="false" outlineLevel="0" collapsed="false">
      <c r="A202" s="53"/>
      <c r="B202" s="54"/>
      <c r="C202" s="55"/>
      <c r="D202" s="53"/>
      <c r="E202" s="56"/>
      <c r="F202" s="57"/>
      <c r="G202" s="57"/>
      <c r="H202" s="58"/>
      <c r="I202" s="58"/>
      <c r="J202" s="33" t="n">
        <f aca="false">J201+H202-I202</f>
        <v>203782.11</v>
      </c>
      <c r="K202" s="11"/>
      <c r="L202" s="11"/>
    </row>
    <row r="203" customFormat="false" ht="13.8" hidden="false" customHeight="false" outlineLevel="0" collapsed="false">
      <c r="A203" s="53"/>
      <c r="B203" s="54"/>
      <c r="C203" s="55"/>
      <c r="D203" s="53"/>
      <c r="E203" s="56"/>
      <c r="F203" s="57"/>
      <c r="G203" s="57"/>
      <c r="H203" s="58"/>
      <c r="I203" s="58"/>
      <c r="J203" s="33" t="n">
        <f aca="false">J202+H203-I203</f>
        <v>203782.11</v>
      </c>
      <c r="K203" s="11"/>
      <c r="L203" s="11"/>
    </row>
    <row r="204" customFormat="false" ht="13.8" hidden="false" customHeight="false" outlineLevel="0" collapsed="false">
      <c r="A204" s="53"/>
      <c r="B204" s="54"/>
      <c r="C204" s="55"/>
      <c r="D204" s="53"/>
      <c r="E204" s="56"/>
      <c r="F204" s="57"/>
      <c r="G204" s="57"/>
      <c r="H204" s="58"/>
      <c r="I204" s="58"/>
      <c r="J204" s="33" t="n">
        <f aca="false">J203+H204-I204</f>
        <v>203782.11</v>
      </c>
      <c r="K204" s="11"/>
      <c r="L204" s="11"/>
    </row>
    <row r="205" customFormat="false" ht="13.8" hidden="false" customHeight="false" outlineLevel="0" collapsed="false">
      <c r="A205" s="53"/>
      <c r="B205" s="54"/>
      <c r="C205" s="55"/>
      <c r="D205" s="53"/>
      <c r="E205" s="56"/>
      <c r="F205" s="57"/>
      <c r="G205" s="57"/>
      <c r="H205" s="58"/>
      <c r="I205" s="58"/>
      <c r="J205" s="33" t="n">
        <f aca="false">J204+H205-I205</f>
        <v>203782.11</v>
      </c>
      <c r="K205" s="11"/>
      <c r="L205" s="11"/>
    </row>
    <row r="206" customFormat="false" ht="13.8" hidden="false" customHeight="false" outlineLevel="0" collapsed="false">
      <c r="A206" s="53"/>
      <c r="B206" s="54"/>
      <c r="C206" s="55"/>
      <c r="D206" s="53"/>
      <c r="E206" s="56"/>
      <c r="F206" s="57"/>
      <c r="G206" s="57"/>
      <c r="H206" s="58"/>
      <c r="I206" s="58"/>
      <c r="J206" s="33" t="n">
        <f aca="false">J205+H206-I206</f>
        <v>203782.11</v>
      </c>
      <c r="K206" s="11"/>
      <c r="L206" s="11"/>
    </row>
    <row r="207" customFormat="false" ht="13.8" hidden="false" customHeight="false" outlineLevel="0" collapsed="false">
      <c r="A207" s="53"/>
      <c r="B207" s="54"/>
      <c r="C207" s="55"/>
      <c r="D207" s="53"/>
      <c r="E207" s="56"/>
      <c r="F207" s="57"/>
      <c r="G207" s="57"/>
      <c r="H207" s="58"/>
      <c r="I207" s="58"/>
      <c r="J207" s="33" t="n">
        <f aca="false">J206+H207-I207</f>
        <v>203782.11</v>
      </c>
      <c r="K207" s="11"/>
      <c r="L207" s="11"/>
    </row>
    <row r="208" customFormat="false" ht="13.8" hidden="false" customHeight="false" outlineLevel="0" collapsed="false">
      <c r="A208" s="53"/>
      <c r="B208" s="54"/>
      <c r="C208" s="55"/>
      <c r="D208" s="53"/>
      <c r="E208" s="56"/>
      <c r="F208" s="57"/>
      <c r="G208" s="57"/>
      <c r="H208" s="58"/>
      <c r="I208" s="58"/>
      <c r="J208" s="33" t="n">
        <f aca="false">J207+H208-I208</f>
        <v>203782.11</v>
      </c>
      <c r="K208" s="11"/>
      <c r="L208" s="11"/>
    </row>
    <row r="209" customFormat="false" ht="13.8" hidden="false" customHeight="false" outlineLevel="0" collapsed="false">
      <c r="A209" s="53"/>
      <c r="B209" s="54"/>
      <c r="C209" s="55"/>
      <c r="D209" s="53"/>
      <c r="E209" s="56"/>
      <c r="F209" s="57"/>
      <c r="G209" s="57"/>
      <c r="H209" s="58"/>
      <c r="I209" s="58"/>
      <c r="J209" s="33" t="n">
        <f aca="false">J208+H209-I209</f>
        <v>203782.11</v>
      </c>
      <c r="K209" s="11"/>
      <c r="L209" s="11"/>
    </row>
    <row r="210" customFormat="false" ht="13.8" hidden="false" customHeight="false" outlineLevel="0" collapsed="false">
      <c r="A210" s="53"/>
      <c r="B210" s="54"/>
      <c r="C210" s="55"/>
      <c r="D210" s="53"/>
      <c r="E210" s="56"/>
      <c r="F210" s="57"/>
      <c r="G210" s="57"/>
      <c r="H210" s="58"/>
      <c r="I210" s="58"/>
      <c r="J210" s="33" t="n">
        <f aca="false">J209+H210-I210</f>
        <v>203782.11</v>
      </c>
      <c r="K210" s="11"/>
      <c r="L210" s="11"/>
    </row>
    <row r="211" customFormat="false" ht="13.8" hidden="false" customHeight="false" outlineLevel="0" collapsed="false">
      <c r="A211" s="53"/>
      <c r="B211" s="54"/>
      <c r="C211" s="55"/>
      <c r="D211" s="53"/>
      <c r="E211" s="56"/>
      <c r="F211" s="57"/>
      <c r="G211" s="57"/>
      <c r="H211" s="58"/>
      <c r="I211" s="58"/>
      <c r="J211" s="33" t="n">
        <f aca="false">J210+H211-I211</f>
        <v>203782.11</v>
      </c>
      <c r="K211" s="11"/>
      <c r="L211" s="11"/>
    </row>
    <row r="212" customFormat="false" ht="13.8" hidden="false" customHeight="false" outlineLevel="0" collapsed="false">
      <c r="A212" s="53"/>
      <c r="B212" s="54"/>
      <c r="C212" s="55"/>
      <c r="D212" s="53"/>
      <c r="E212" s="56"/>
      <c r="F212" s="57"/>
      <c r="G212" s="57"/>
      <c r="H212" s="58"/>
      <c r="I212" s="58"/>
      <c r="J212" s="33" t="n">
        <f aca="false">J211+H212-I212</f>
        <v>203782.11</v>
      </c>
      <c r="K212" s="11"/>
      <c r="L212" s="11"/>
    </row>
    <row r="213" customFormat="false" ht="13.8" hidden="false" customHeight="false" outlineLevel="0" collapsed="false">
      <c r="A213" s="53"/>
      <c r="B213" s="54"/>
      <c r="C213" s="55"/>
      <c r="D213" s="53"/>
      <c r="E213" s="56"/>
      <c r="F213" s="57"/>
      <c r="G213" s="57"/>
      <c r="H213" s="58"/>
      <c r="I213" s="58"/>
      <c r="J213" s="33" t="n">
        <f aca="false">J212+H213-I213</f>
        <v>203782.11</v>
      </c>
      <c r="K213" s="11"/>
      <c r="L213" s="11"/>
    </row>
    <row r="214" customFormat="false" ht="13.8" hidden="false" customHeight="false" outlineLevel="0" collapsed="false">
      <c r="A214" s="53"/>
      <c r="B214" s="54"/>
      <c r="C214" s="55"/>
      <c r="D214" s="53"/>
      <c r="E214" s="56"/>
      <c r="F214" s="57"/>
      <c r="G214" s="57"/>
      <c r="H214" s="58"/>
      <c r="I214" s="58"/>
      <c r="J214" s="33" t="n">
        <f aca="false">J213+H214-I214</f>
        <v>203782.11</v>
      </c>
      <c r="K214" s="11"/>
      <c r="L214" s="11"/>
    </row>
    <row r="215" customFormat="false" ht="13.8" hidden="false" customHeight="false" outlineLevel="0" collapsed="false">
      <c r="A215" s="53"/>
      <c r="B215" s="54"/>
      <c r="C215" s="55"/>
      <c r="D215" s="53"/>
      <c r="E215" s="56"/>
      <c r="F215" s="57"/>
      <c r="G215" s="57"/>
      <c r="H215" s="58"/>
      <c r="I215" s="58"/>
      <c r="J215" s="33" t="n">
        <f aca="false">J214+H215-I215</f>
        <v>203782.11</v>
      </c>
      <c r="K215" s="11"/>
      <c r="L215" s="11"/>
    </row>
    <row r="216" customFormat="false" ht="13.8" hidden="false" customHeight="false" outlineLevel="0" collapsed="false">
      <c r="A216" s="53"/>
      <c r="B216" s="54"/>
      <c r="C216" s="55"/>
      <c r="D216" s="53"/>
      <c r="E216" s="56"/>
      <c r="F216" s="57"/>
      <c r="G216" s="57"/>
      <c r="H216" s="58"/>
      <c r="I216" s="58"/>
      <c r="J216" s="33" t="n">
        <f aca="false">J215+H216-I216</f>
        <v>203782.11</v>
      </c>
      <c r="K216" s="11"/>
      <c r="L216" s="11"/>
    </row>
    <row r="217" customFormat="false" ht="13.8" hidden="false" customHeight="false" outlineLevel="0" collapsed="false">
      <c r="A217" s="53"/>
      <c r="B217" s="54"/>
      <c r="C217" s="55"/>
      <c r="D217" s="53"/>
      <c r="E217" s="56"/>
      <c r="F217" s="57"/>
      <c r="G217" s="57"/>
      <c r="H217" s="58"/>
      <c r="I217" s="58"/>
      <c r="J217" s="33" t="n">
        <f aca="false">J216+H217-I217</f>
        <v>203782.11</v>
      </c>
      <c r="K217" s="11"/>
      <c r="L217" s="11"/>
    </row>
    <row r="218" customFormat="false" ht="13.8" hidden="false" customHeight="false" outlineLevel="0" collapsed="false">
      <c r="A218" s="53"/>
      <c r="B218" s="54"/>
      <c r="C218" s="55"/>
      <c r="D218" s="53"/>
      <c r="E218" s="56"/>
      <c r="F218" s="57"/>
      <c r="G218" s="57"/>
      <c r="H218" s="58"/>
      <c r="I218" s="58"/>
      <c r="J218" s="33" t="n">
        <f aca="false">J217+H218-I218</f>
        <v>203782.11</v>
      </c>
      <c r="K218" s="11"/>
      <c r="L218" s="11"/>
    </row>
    <row r="219" customFormat="false" ht="13.8" hidden="false" customHeight="false" outlineLevel="0" collapsed="false">
      <c r="A219" s="53"/>
      <c r="B219" s="54"/>
      <c r="C219" s="59"/>
      <c r="D219" s="53"/>
      <c r="E219" s="56"/>
      <c r="F219" s="56"/>
      <c r="G219" s="57"/>
      <c r="H219" s="58"/>
      <c r="I219" s="60"/>
      <c r="J219" s="33" t="n">
        <f aca="false">J218+H219-I219</f>
        <v>203782.11</v>
      </c>
      <c r="K219" s="11"/>
      <c r="L219" s="11"/>
    </row>
    <row r="220" customFormat="false" ht="13.8" hidden="false" customHeight="false" outlineLevel="0" collapsed="false">
      <c r="A220" s="53"/>
      <c r="B220" s="54"/>
      <c r="C220" s="59"/>
      <c r="D220" s="53"/>
      <c r="E220" s="56"/>
      <c r="F220" s="56"/>
      <c r="G220" s="57"/>
      <c r="H220" s="60"/>
      <c r="I220" s="60"/>
      <c r="J220" s="33" t="n">
        <f aca="false">J219+H220-I220</f>
        <v>203782.11</v>
      </c>
      <c r="K220" s="11"/>
      <c r="L220" s="11"/>
    </row>
    <row r="221" customFormat="false" ht="13.8" hidden="false" customHeight="false" outlineLevel="0" collapsed="false">
      <c r="A221" s="53"/>
      <c r="B221" s="54"/>
      <c r="C221" s="59"/>
      <c r="D221" s="53"/>
      <c r="E221" s="56"/>
      <c r="F221" s="56"/>
      <c r="G221" s="57"/>
      <c r="H221" s="60"/>
      <c r="I221" s="60"/>
      <c r="J221" s="33" t="n">
        <f aca="false">J220+H221-I221</f>
        <v>203782.11</v>
      </c>
      <c r="K221" s="11"/>
      <c r="L221" s="11"/>
    </row>
    <row r="222" customFormat="false" ht="13.8" hidden="false" customHeight="false" outlineLevel="0" collapsed="false">
      <c r="A222" s="53"/>
      <c r="B222" s="54"/>
      <c r="C222" s="59"/>
      <c r="D222" s="53"/>
      <c r="E222" s="56"/>
      <c r="F222" s="56"/>
      <c r="G222" s="57"/>
      <c r="H222" s="60"/>
      <c r="I222" s="60"/>
      <c r="J222" s="33" t="n">
        <f aca="false">J221+H222-I222</f>
        <v>203782.11</v>
      </c>
      <c r="K222" s="11"/>
      <c r="L222" s="11"/>
    </row>
    <row r="223" customFormat="false" ht="13.8" hidden="false" customHeight="false" outlineLevel="0" collapsed="false">
      <c r="A223" s="53"/>
      <c r="B223" s="54"/>
      <c r="C223" s="59"/>
      <c r="D223" s="53"/>
      <c r="E223" s="56"/>
      <c r="F223" s="56"/>
      <c r="G223" s="57"/>
      <c r="H223" s="60"/>
      <c r="I223" s="60"/>
      <c r="J223" s="33" t="n">
        <f aca="false">J222+H223-I223</f>
        <v>203782.11</v>
      </c>
      <c r="K223" s="11"/>
      <c r="L223" s="11"/>
    </row>
    <row r="224" customFormat="false" ht="13.8" hidden="false" customHeight="false" outlineLevel="0" collapsed="false">
      <c r="A224" s="53"/>
      <c r="B224" s="54"/>
      <c r="C224" s="59"/>
      <c r="D224" s="53"/>
      <c r="E224" s="56"/>
      <c r="F224" s="56"/>
      <c r="G224" s="57"/>
      <c r="H224" s="60"/>
      <c r="I224" s="60"/>
      <c r="J224" s="33" t="n">
        <f aca="false">J223+H224-I224</f>
        <v>203782.11</v>
      </c>
      <c r="K224" s="11"/>
      <c r="L224" s="11"/>
    </row>
    <row r="225" customFormat="false" ht="13.8" hidden="false" customHeight="false" outlineLevel="0" collapsed="false">
      <c r="A225" s="53"/>
      <c r="B225" s="54"/>
      <c r="C225" s="59"/>
      <c r="D225" s="53"/>
      <c r="E225" s="56"/>
      <c r="F225" s="56"/>
      <c r="G225" s="57"/>
      <c r="H225" s="60"/>
      <c r="I225" s="60"/>
      <c r="J225" s="33" t="n">
        <f aca="false">J224+H225-I225</f>
        <v>203782.11</v>
      </c>
      <c r="K225" s="11"/>
      <c r="L225" s="11"/>
    </row>
    <row r="226" customFormat="false" ht="13.8" hidden="false" customHeight="false" outlineLevel="0" collapsed="false">
      <c r="A226" s="53"/>
      <c r="B226" s="54"/>
      <c r="C226" s="55"/>
      <c r="D226" s="53"/>
      <c r="E226" s="56"/>
      <c r="F226" s="57"/>
      <c r="G226" s="57"/>
      <c r="H226" s="60"/>
      <c r="I226" s="58"/>
      <c r="J226" s="33" t="n">
        <f aca="false">J225+H226-I226</f>
        <v>203782.11</v>
      </c>
      <c r="K226" s="11"/>
      <c r="L226" s="11"/>
    </row>
    <row r="227" customFormat="false" ht="13.8" hidden="false" customHeight="false" outlineLevel="0" collapsed="false">
      <c r="A227" s="53"/>
      <c r="B227" s="54"/>
      <c r="C227" s="55"/>
      <c r="D227" s="53"/>
      <c r="E227" s="56"/>
      <c r="F227" s="57"/>
      <c r="G227" s="57"/>
      <c r="H227" s="58"/>
      <c r="I227" s="58"/>
      <c r="J227" s="33" t="n">
        <f aca="false">J226+H227-I227</f>
        <v>203782.11</v>
      </c>
      <c r="K227" s="11"/>
      <c r="L227" s="11"/>
    </row>
    <row r="228" customFormat="false" ht="13.8" hidden="false" customHeight="false" outlineLevel="0" collapsed="false">
      <c r="A228" s="53"/>
      <c r="B228" s="54"/>
      <c r="C228" s="55"/>
      <c r="D228" s="53"/>
      <c r="E228" s="56"/>
      <c r="F228" s="57"/>
      <c r="G228" s="57"/>
      <c r="H228" s="58"/>
      <c r="I228" s="58"/>
      <c r="J228" s="33" t="n">
        <f aca="false">J227+H228-I228</f>
        <v>203782.11</v>
      </c>
      <c r="K228" s="11"/>
      <c r="L228" s="11"/>
    </row>
    <row r="229" customFormat="false" ht="13.8" hidden="false" customHeight="false" outlineLevel="0" collapsed="false">
      <c r="A229" s="53"/>
      <c r="B229" s="54"/>
      <c r="C229" s="55"/>
      <c r="D229" s="53"/>
      <c r="E229" s="56"/>
      <c r="F229" s="57"/>
      <c r="G229" s="57"/>
      <c r="H229" s="58"/>
      <c r="I229" s="58"/>
      <c r="J229" s="33" t="n">
        <f aca="false">J228+H229-I229</f>
        <v>203782.11</v>
      </c>
      <c r="K229" s="11"/>
      <c r="L229" s="11"/>
    </row>
    <row r="230" customFormat="false" ht="13.8" hidden="false" customHeight="false" outlineLevel="0" collapsed="false">
      <c r="A230" s="53"/>
      <c r="B230" s="54"/>
      <c r="C230" s="55"/>
      <c r="D230" s="53"/>
      <c r="E230" s="56"/>
      <c r="F230" s="57"/>
      <c r="G230" s="57"/>
      <c r="H230" s="58"/>
      <c r="I230" s="58"/>
      <c r="J230" s="33" t="n">
        <f aca="false">J229+H230-I230</f>
        <v>203782.11</v>
      </c>
      <c r="K230" s="11"/>
      <c r="L230" s="11"/>
    </row>
    <row r="231" customFormat="false" ht="13.8" hidden="false" customHeight="false" outlineLevel="0" collapsed="false">
      <c r="A231" s="53"/>
      <c r="B231" s="54"/>
      <c r="C231" s="55"/>
      <c r="D231" s="53"/>
      <c r="E231" s="56"/>
      <c r="F231" s="56"/>
      <c r="G231" s="57"/>
      <c r="H231" s="58"/>
      <c r="I231" s="60"/>
      <c r="J231" s="33" t="n">
        <f aca="false">J230+H231-I231</f>
        <v>203782.11</v>
      </c>
      <c r="K231" s="11"/>
      <c r="L231" s="11"/>
    </row>
    <row r="232" customFormat="false" ht="13.8" hidden="false" customHeight="false" outlineLevel="0" collapsed="false">
      <c r="A232" s="53"/>
      <c r="B232" s="54"/>
      <c r="C232" s="55"/>
      <c r="D232" s="53"/>
      <c r="E232" s="56"/>
      <c r="F232" s="56"/>
      <c r="G232" s="57"/>
      <c r="H232" s="60"/>
      <c r="I232" s="60"/>
      <c r="J232" s="33" t="n">
        <f aca="false">J231+H232-I232</f>
        <v>203782.11</v>
      </c>
      <c r="K232" s="11"/>
      <c r="L232" s="11"/>
    </row>
    <row r="233" customFormat="false" ht="13.8" hidden="false" customHeight="false" outlineLevel="0" collapsed="false">
      <c r="A233" s="53"/>
      <c r="B233" s="54"/>
      <c r="C233" s="55"/>
      <c r="D233" s="53"/>
      <c r="E233" s="56"/>
      <c r="F233" s="56"/>
      <c r="G233" s="57"/>
      <c r="H233" s="60"/>
      <c r="I233" s="60"/>
      <c r="J233" s="33" t="n">
        <f aca="false">J232+H233-I233</f>
        <v>203782.11</v>
      </c>
      <c r="K233" s="11"/>
      <c r="L233" s="11"/>
    </row>
    <row r="234" customFormat="false" ht="13.8" hidden="false" customHeight="false" outlineLevel="0" collapsed="false">
      <c r="A234" s="53"/>
      <c r="B234" s="54"/>
      <c r="C234" s="55"/>
      <c r="D234" s="53"/>
      <c r="E234" s="56"/>
      <c r="F234" s="56"/>
      <c r="G234" s="57"/>
      <c r="H234" s="60"/>
      <c r="I234" s="60"/>
      <c r="J234" s="33" t="n">
        <f aca="false">J233+H234-I234</f>
        <v>203782.11</v>
      </c>
      <c r="K234" s="11"/>
      <c r="L234" s="11"/>
    </row>
    <row r="235" customFormat="false" ht="13.8" hidden="false" customHeight="false" outlineLevel="0" collapsed="false">
      <c r="A235" s="53"/>
      <c r="B235" s="54"/>
      <c r="C235" s="55"/>
      <c r="D235" s="53"/>
      <c r="E235" s="56"/>
      <c r="F235" s="56"/>
      <c r="G235" s="57"/>
      <c r="H235" s="60"/>
      <c r="I235" s="60"/>
      <c r="J235" s="33" t="n">
        <f aca="false">J234+H235-I235</f>
        <v>203782.11</v>
      </c>
      <c r="K235" s="11"/>
      <c r="L235" s="11"/>
    </row>
    <row r="236" customFormat="false" ht="13.8" hidden="false" customHeight="false" outlineLevel="0" collapsed="false">
      <c r="A236" s="53"/>
      <c r="B236" s="54"/>
      <c r="C236" s="55"/>
      <c r="D236" s="53"/>
      <c r="E236" s="56"/>
      <c r="F236" s="57"/>
      <c r="G236" s="57"/>
      <c r="H236" s="60"/>
      <c r="I236" s="58"/>
      <c r="J236" s="33" t="n">
        <f aca="false">J235+H236-I236</f>
        <v>203782.11</v>
      </c>
      <c r="K236" s="11"/>
      <c r="L236" s="11"/>
    </row>
    <row r="237" customFormat="false" ht="13.8" hidden="false" customHeight="false" outlineLevel="0" collapsed="false">
      <c r="A237" s="53"/>
      <c r="B237" s="54"/>
      <c r="C237" s="55"/>
      <c r="D237" s="53"/>
      <c r="E237" s="56"/>
      <c r="F237" s="57"/>
      <c r="G237" s="57"/>
      <c r="H237" s="58"/>
      <c r="I237" s="58"/>
      <c r="J237" s="33" t="n">
        <f aca="false">J236+H237-I237</f>
        <v>203782.11</v>
      </c>
      <c r="K237" s="11"/>
      <c r="L237" s="11"/>
    </row>
    <row r="238" customFormat="false" ht="13.8" hidden="false" customHeight="false" outlineLevel="0" collapsed="false">
      <c r="A238" s="53"/>
      <c r="B238" s="54"/>
      <c r="C238" s="55"/>
      <c r="D238" s="53"/>
      <c r="E238" s="56"/>
      <c r="F238" s="57"/>
      <c r="G238" s="57"/>
      <c r="H238" s="58"/>
      <c r="I238" s="58"/>
      <c r="J238" s="33" t="n">
        <f aca="false">J237+H238-I238</f>
        <v>203782.11</v>
      </c>
      <c r="K238" s="11"/>
      <c r="L238" s="11"/>
    </row>
    <row r="239" customFormat="false" ht="13.8" hidden="false" customHeight="false" outlineLevel="0" collapsed="false">
      <c r="A239" s="53"/>
      <c r="B239" s="54"/>
      <c r="C239" s="55"/>
      <c r="D239" s="53"/>
      <c r="E239" s="56"/>
      <c r="F239" s="57"/>
      <c r="G239" s="57"/>
      <c r="H239" s="58"/>
      <c r="I239" s="58"/>
      <c r="J239" s="33" t="n">
        <f aca="false">J238+H239-I239</f>
        <v>203782.11</v>
      </c>
      <c r="K239" s="11"/>
      <c r="L239" s="11"/>
    </row>
    <row r="240" customFormat="false" ht="13.8" hidden="false" customHeight="false" outlineLevel="0" collapsed="false">
      <c r="A240" s="53"/>
      <c r="B240" s="54"/>
      <c r="C240" s="55"/>
      <c r="D240" s="53"/>
      <c r="E240" s="56"/>
      <c r="F240" s="57"/>
      <c r="G240" s="57"/>
      <c r="H240" s="58"/>
      <c r="I240" s="58"/>
      <c r="J240" s="33" t="n">
        <f aca="false">J239+H240-I240</f>
        <v>203782.11</v>
      </c>
      <c r="K240" s="11"/>
      <c r="L240" s="11"/>
    </row>
    <row r="241" customFormat="false" ht="13.8" hidden="false" customHeight="false" outlineLevel="0" collapsed="false">
      <c r="A241" s="53"/>
      <c r="B241" s="54"/>
      <c r="C241" s="55"/>
      <c r="D241" s="53"/>
      <c r="E241" s="56"/>
      <c r="F241" s="57"/>
      <c r="G241" s="57"/>
      <c r="H241" s="58"/>
      <c r="I241" s="58"/>
      <c r="J241" s="33" t="n">
        <f aca="false">J240+H241-I241</f>
        <v>203782.11</v>
      </c>
      <c r="K241" s="11"/>
      <c r="L241" s="11"/>
    </row>
    <row r="242" customFormat="false" ht="13.8" hidden="false" customHeight="false" outlineLevel="0" collapsed="false">
      <c r="A242" s="53"/>
      <c r="B242" s="54"/>
      <c r="C242" s="55"/>
      <c r="D242" s="53"/>
      <c r="E242" s="56"/>
      <c r="F242" s="57"/>
      <c r="G242" s="57"/>
      <c r="H242" s="58"/>
      <c r="I242" s="58"/>
      <c r="J242" s="33" t="n">
        <f aca="false">J241+H242-I242</f>
        <v>203782.11</v>
      </c>
      <c r="K242" s="11"/>
      <c r="L242" s="11"/>
    </row>
    <row r="243" customFormat="false" ht="13.8" hidden="false" customHeight="false" outlineLevel="0" collapsed="false">
      <c r="A243" s="53"/>
      <c r="B243" s="54"/>
      <c r="C243" s="55"/>
      <c r="D243" s="53"/>
      <c r="E243" s="56"/>
      <c r="F243" s="57"/>
      <c r="G243" s="57"/>
      <c r="H243" s="58"/>
      <c r="I243" s="58"/>
      <c r="J243" s="33" t="n">
        <f aca="false">J242+H243-I243</f>
        <v>203782.11</v>
      </c>
      <c r="K243" s="11"/>
      <c r="L243" s="11"/>
    </row>
    <row r="244" customFormat="false" ht="13.8" hidden="false" customHeight="false" outlineLevel="0" collapsed="false">
      <c r="A244" s="53"/>
      <c r="B244" s="54"/>
      <c r="C244" s="55"/>
      <c r="D244" s="53"/>
      <c r="E244" s="56"/>
      <c r="F244" s="57"/>
      <c r="G244" s="57"/>
      <c r="H244" s="58"/>
      <c r="I244" s="58"/>
      <c r="J244" s="33" t="n">
        <f aca="false">J243+H244-I244</f>
        <v>203782.11</v>
      </c>
      <c r="K244" s="11"/>
      <c r="L244" s="11"/>
    </row>
    <row r="245" customFormat="false" ht="13.8" hidden="false" customHeight="false" outlineLevel="0" collapsed="false">
      <c r="A245" s="53"/>
      <c r="B245" s="54"/>
      <c r="C245" s="55"/>
      <c r="D245" s="53"/>
      <c r="E245" s="56"/>
      <c r="F245" s="57"/>
      <c r="G245" s="57"/>
      <c r="H245" s="58"/>
      <c r="I245" s="58"/>
      <c r="J245" s="33" t="n">
        <f aca="false">J244+H245-I245</f>
        <v>203782.11</v>
      </c>
      <c r="K245" s="11"/>
      <c r="L245" s="11"/>
    </row>
    <row r="246" customFormat="false" ht="13.8" hidden="false" customHeight="false" outlineLevel="0" collapsed="false">
      <c r="A246" s="53"/>
      <c r="B246" s="54"/>
      <c r="C246" s="55"/>
      <c r="D246" s="53"/>
      <c r="E246" s="56"/>
      <c r="F246" s="57"/>
      <c r="G246" s="57"/>
      <c r="H246" s="58"/>
      <c r="I246" s="58"/>
      <c r="J246" s="33" t="n">
        <f aca="false">J245+H246-I246</f>
        <v>203782.11</v>
      </c>
      <c r="K246" s="11"/>
      <c r="L246" s="11"/>
    </row>
    <row r="247" customFormat="false" ht="13.8" hidden="false" customHeight="false" outlineLevel="0" collapsed="false">
      <c r="A247" s="53"/>
      <c r="B247" s="54"/>
      <c r="C247" s="55"/>
      <c r="D247" s="53"/>
      <c r="E247" s="56"/>
      <c r="F247" s="57"/>
      <c r="G247" s="57"/>
      <c r="H247" s="58"/>
      <c r="I247" s="58"/>
      <c r="J247" s="33" t="n">
        <f aca="false">J246+H247-I247</f>
        <v>203782.11</v>
      </c>
      <c r="K247" s="11"/>
      <c r="L247" s="11"/>
    </row>
    <row r="248" customFormat="false" ht="13.8" hidden="false" customHeight="false" outlineLevel="0" collapsed="false">
      <c r="A248" s="53"/>
      <c r="B248" s="54"/>
      <c r="C248" s="55"/>
      <c r="D248" s="53"/>
      <c r="E248" s="56"/>
      <c r="F248" s="57"/>
      <c r="G248" s="57"/>
      <c r="H248" s="58"/>
      <c r="I248" s="58"/>
      <c r="J248" s="33" t="n">
        <f aca="false">J247+H248-I248</f>
        <v>203782.11</v>
      </c>
      <c r="K248" s="11"/>
      <c r="L248" s="11"/>
    </row>
    <row r="249" customFormat="false" ht="13.8" hidden="false" customHeight="false" outlineLevel="0" collapsed="false">
      <c r="A249" s="53"/>
      <c r="B249" s="54"/>
      <c r="C249" s="55"/>
      <c r="D249" s="53"/>
      <c r="E249" s="56"/>
      <c r="F249" s="57"/>
      <c r="G249" s="57"/>
      <c r="H249" s="23"/>
      <c r="I249" s="58"/>
      <c r="J249" s="33" t="n">
        <f aca="false">J248+H249-I249</f>
        <v>203782.11</v>
      </c>
      <c r="K249" s="11"/>
      <c r="L249" s="11"/>
    </row>
    <row r="250" customFormat="false" ht="13.8" hidden="false" customHeight="false" outlineLevel="0" collapsed="false">
      <c r="A250" s="53"/>
      <c r="B250" s="54"/>
      <c r="C250" s="55"/>
      <c r="D250" s="53"/>
      <c r="E250" s="56"/>
      <c r="F250" s="57"/>
      <c r="G250" s="57"/>
      <c r="H250" s="23"/>
      <c r="I250" s="58"/>
      <c r="J250" s="33" t="n">
        <f aca="false">J249+H250-I250</f>
        <v>203782.11</v>
      </c>
      <c r="K250" s="11"/>
      <c r="L250" s="11"/>
    </row>
    <row r="251" customFormat="false" ht="13.8" hidden="false" customHeight="false" outlineLevel="0" collapsed="false">
      <c r="A251" s="53"/>
      <c r="B251" s="54"/>
      <c r="C251" s="55"/>
      <c r="D251" s="53"/>
      <c r="E251" s="56"/>
      <c r="F251" s="57"/>
      <c r="G251" s="57"/>
      <c r="H251" s="23"/>
      <c r="I251" s="58"/>
      <c r="J251" s="33" t="n">
        <f aca="false">J250+H251-I251</f>
        <v>203782.11</v>
      </c>
      <c r="K251" s="11"/>
      <c r="L251" s="11"/>
    </row>
    <row r="252" customFormat="false" ht="13.8" hidden="false" customHeight="false" outlineLevel="0" collapsed="false">
      <c r="A252" s="53"/>
      <c r="B252" s="54"/>
      <c r="C252" s="55"/>
      <c r="D252" s="53"/>
      <c r="E252" s="56"/>
      <c r="F252" s="57"/>
      <c r="G252" s="57"/>
      <c r="H252" s="23"/>
      <c r="I252" s="58"/>
      <c r="J252" s="33" t="n">
        <f aca="false">J251+H252-I252</f>
        <v>203782.11</v>
      </c>
      <c r="K252" s="11"/>
      <c r="L252" s="11"/>
    </row>
    <row r="253" customFormat="false" ht="13.8" hidden="false" customHeight="false" outlineLevel="0" collapsed="false">
      <c r="A253" s="53"/>
      <c r="B253" s="54"/>
      <c r="C253" s="61"/>
      <c r="D253" s="62"/>
      <c r="E253" s="63"/>
      <c r="F253" s="63"/>
      <c r="G253" s="64"/>
      <c r="H253" s="23"/>
      <c r="I253" s="24"/>
      <c r="J253" s="33" t="n">
        <f aca="false">J252+H253-I253</f>
        <v>203782.11</v>
      </c>
      <c r="K253" s="11"/>
      <c r="L253" s="11"/>
    </row>
    <row r="254" customFormat="false" ht="13.8" hidden="false" customHeight="false" outlineLevel="0" collapsed="false">
      <c r="A254" s="53"/>
      <c r="B254" s="54"/>
      <c r="C254" s="61"/>
      <c r="D254" s="62"/>
      <c r="E254" s="63"/>
      <c r="F254" s="63"/>
      <c r="G254" s="64"/>
      <c r="H254" s="23"/>
      <c r="I254" s="24"/>
      <c r="J254" s="33" t="n">
        <f aca="false">J253+H254-I254</f>
        <v>203782.11</v>
      </c>
      <c r="K254" s="11"/>
      <c r="L254" s="11"/>
    </row>
    <row r="255" customFormat="false" ht="13.8" hidden="false" customHeight="false" outlineLevel="0" collapsed="false">
      <c r="A255" s="53"/>
      <c r="B255" s="54"/>
      <c r="C255" s="61"/>
      <c r="D255" s="62"/>
      <c r="E255" s="63"/>
      <c r="F255" s="63"/>
      <c r="G255" s="64"/>
      <c r="H255" s="23"/>
      <c r="I255" s="24"/>
      <c r="J255" s="33" t="n">
        <f aca="false">J254+H255-I255</f>
        <v>203782.11</v>
      </c>
      <c r="K255" s="11"/>
      <c r="L255" s="11"/>
    </row>
    <row r="256" customFormat="false" ht="13.8" hidden="false" customHeight="false" outlineLevel="0" collapsed="false">
      <c r="A256" s="53"/>
      <c r="B256" s="54"/>
      <c r="C256" s="61"/>
      <c r="D256" s="62"/>
      <c r="E256" s="63"/>
      <c r="F256" s="63"/>
      <c r="G256" s="64"/>
      <c r="H256" s="23"/>
      <c r="I256" s="24"/>
      <c r="J256" s="33" t="n">
        <f aca="false">J255+H256-I256</f>
        <v>203782.11</v>
      </c>
      <c r="K256" s="11"/>
      <c r="L256" s="11"/>
    </row>
    <row r="257" customFormat="false" ht="13.8" hidden="false" customHeight="false" outlineLevel="0" collapsed="false">
      <c r="A257" s="53"/>
      <c r="B257" s="54"/>
      <c r="C257" s="61"/>
      <c r="D257" s="62"/>
      <c r="E257" s="63"/>
      <c r="F257" s="63"/>
      <c r="G257" s="64"/>
      <c r="H257" s="23"/>
      <c r="I257" s="24"/>
      <c r="J257" s="33" t="n">
        <f aca="false">J256+H257-I257</f>
        <v>203782.11</v>
      </c>
      <c r="K257" s="11"/>
      <c r="L257" s="11"/>
    </row>
    <row r="258" customFormat="false" ht="13.8" hidden="false" customHeight="false" outlineLevel="0" collapsed="false">
      <c r="A258" s="53"/>
      <c r="B258" s="54"/>
      <c r="C258" s="61"/>
      <c r="D258" s="62"/>
      <c r="E258" s="63"/>
      <c r="F258" s="63"/>
      <c r="G258" s="64"/>
      <c r="H258" s="23"/>
      <c r="I258" s="24"/>
      <c r="J258" s="33" t="n">
        <f aca="false">J257+H258-I258</f>
        <v>203782.11</v>
      </c>
      <c r="K258" s="11"/>
      <c r="L258" s="11"/>
    </row>
    <row r="259" customFormat="false" ht="13.8" hidden="false" customHeight="false" outlineLevel="0" collapsed="false">
      <c r="A259" s="53"/>
      <c r="B259" s="54"/>
      <c r="C259" s="61"/>
      <c r="D259" s="62"/>
      <c r="E259" s="63"/>
      <c r="F259" s="63"/>
      <c r="G259" s="64"/>
      <c r="H259" s="23"/>
      <c r="I259" s="24"/>
      <c r="J259" s="33" t="n">
        <f aca="false">J258+H259-I259</f>
        <v>203782.11</v>
      </c>
      <c r="K259" s="11"/>
      <c r="L259" s="11"/>
    </row>
    <row r="260" customFormat="false" ht="13.8" hidden="false" customHeight="false" outlineLevel="0" collapsed="false">
      <c r="A260" s="53"/>
      <c r="B260" s="54"/>
      <c r="C260" s="61"/>
      <c r="D260" s="62"/>
      <c r="E260" s="63"/>
      <c r="F260" s="63"/>
      <c r="G260" s="64"/>
      <c r="H260" s="23"/>
      <c r="I260" s="24"/>
      <c r="J260" s="33" t="n">
        <f aca="false">J259+H260-I260</f>
        <v>203782.11</v>
      </c>
      <c r="K260" s="11"/>
      <c r="L260" s="11"/>
    </row>
    <row r="261" customFormat="false" ht="13.8" hidden="false" customHeight="false" outlineLevel="0" collapsed="false">
      <c r="A261" s="53"/>
      <c r="B261" s="54"/>
      <c r="C261" s="55"/>
      <c r="D261" s="53"/>
      <c r="E261" s="56"/>
      <c r="F261" s="57"/>
      <c r="G261" s="57"/>
      <c r="H261" s="23"/>
      <c r="I261" s="58"/>
      <c r="J261" s="33" t="n">
        <f aca="false">J260+H261-I261</f>
        <v>203782.11</v>
      </c>
      <c r="K261" s="11"/>
      <c r="L261" s="11"/>
    </row>
    <row r="262" customFormat="false" ht="13.8" hidden="false" customHeight="false" outlineLevel="0" collapsed="false">
      <c r="A262" s="53"/>
      <c r="B262" s="54"/>
      <c r="C262" s="55"/>
      <c r="D262" s="53"/>
      <c r="E262" s="56"/>
      <c r="F262" s="57"/>
      <c r="G262" s="57"/>
      <c r="H262" s="23"/>
      <c r="I262" s="58"/>
      <c r="J262" s="33" t="n">
        <f aca="false">J261+H262-I262</f>
        <v>203782.11</v>
      </c>
      <c r="K262" s="11"/>
      <c r="L262" s="11"/>
    </row>
    <row r="263" customFormat="false" ht="13.8" hidden="false" customHeight="false" outlineLevel="0" collapsed="false">
      <c r="A263" s="53"/>
      <c r="B263" s="54"/>
      <c r="C263" s="55"/>
      <c r="D263" s="53"/>
      <c r="E263" s="56"/>
      <c r="F263" s="57"/>
      <c r="G263" s="57"/>
      <c r="H263" s="23"/>
      <c r="I263" s="58"/>
      <c r="J263" s="33" t="n">
        <f aca="false">J262+H263-I263</f>
        <v>203782.11</v>
      </c>
      <c r="K263" s="11"/>
      <c r="L263" s="11"/>
    </row>
    <row r="264" customFormat="false" ht="13.8" hidden="false" customHeight="false" outlineLevel="0" collapsed="false">
      <c r="A264" s="53"/>
      <c r="B264" s="54"/>
      <c r="C264" s="55"/>
      <c r="D264" s="53"/>
      <c r="E264" s="56"/>
      <c r="F264" s="57"/>
      <c r="G264" s="57"/>
      <c r="H264" s="23"/>
      <c r="I264" s="58"/>
      <c r="J264" s="33" t="n">
        <f aca="false">J263+H264-I264</f>
        <v>203782.11</v>
      </c>
      <c r="K264" s="11"/>
      <c r="L264" s="11"/>
    </row>
    <row r="265" customFormat="false" ht="13.8" hidden="false" customHeight="false" outlineLevel="0" collapsed="false">
      <c r="A265" s="53"/>
      <c r="B265" s="54"/>
      <c r="C265" s="55"/>
      <c r="D265" s="53"/>
      <c r="E265" s="56"/>
      <c r="F265" s="57"/>
      <c r="G265" s="57"/>
      <c r="H265" s="23"/>
      <c r="I265" s="60"/>
      <c r="J265" s="33" t="n">
        <f aca="false">J264+H265-I265</f>
        <v>203782.11</v>
      </c>
      <c r="K265" s="11"/>
      <c r="L265" s="11"/>
    </row>
    <row r="266" customFormat="false" ht="13.8" hidden="false" customHeight="false" outlineLevel="0" collapsed="false">
      <c r="A266" s="53"/>
      <c r="B266" s="54"/>
      <c r="C266" s="55"/>
      <c r="D266" s="53"/>
      <c r="E266" s="56"/>
      <c r="F266" s="57"/>
      <c r="G266" s="57"/>
      <c r="H266" s="23"/>
      <c r="I266" s="60"/>
      <c r="J266" s="33" t="n">
        <f aca="false">J265+H266-I266</f>
        <v>203782.11</v>
      </c>
      <c r="K266" s="11"/>
      <c r="L266" s="11"/>
    </row>
    <row r="267" customFormat="false" ht="13.8" hidden="false" customHeight="false" outlineLevel="0" collapsed="false">
      <c r="A267" s="53"/>
      <c r="B267" s="54"/>
      <c r="C267" s="55"/>
      <c r="D267" s="53"/>
      <c r="E267" s="56"/>
      <c r="F267" s="57"/>
      <c r="G267" s="57"/>
      <c r="H267" s="23"/>
      <c r="I267" s="60"/>
      <c r="J267" s="33" t="n">
        <f aca="false">J266+H267-I267</f>
        <v>203782.11</v>
      </c>
      <c r="K267" s="11"/>
      <c r="L267" s="11"/>
    </row>
    <row r="268" customFormat="false" ht="13.8" hidden="false" customHeight="false" outlineLevel="0" collapsed="false">
      <c r="A268" s="53"/>
      <c r="B268" s="54"/>
      <c r="C268" s="55"/>
      <c r="D268" s="53"/>
      <c r="E268" s="56"/>
      <c r="F268" s="57"/>
      <c r="G268" s="57"/>
      <c r="H268" s="23"/>
      <c r="I268" s="60"/>
      <c r="J268" s="33" t="n">
        <f aca="false">J267+H268-I268</f>
        <v>203782.11</v>
      </c>
      <c r="K268" s="11"/>
      <c r="L268" s="11"/>
    </row>
    <row r="269" customFormat="false" ht="13.8" hidden="false" customHeight="false" outlineLevel="0" collapsed="false">
      <c r="A269" s="53"/>
      <c r="B269" s="54"/>
      <c r="C269" s="55"/>
      <c r="D269" s="53"/>
      <c r="E269" s="56"/>
      <c r="F269" s="57"/>
      <c r="G269" s="57"/>
      <c r="H269" s="23"/>
      <c r="I269" s="58"/>
      <c r="J269" s="33" t="n">
        <f aca="false">J268+H269-I269</f>
        <v>203782.11</v>
      </c>
      <c r="K269" s="11"/>
      <c r="L269" s="11"/>
    </row>
    <row r="270" customFormat="false" ht="13.8" hidden="false" customHeight="false" outlineLevel="0" collapsed="false">
      <c r="A270" s="53"/>
      <c r="B270" s="54"/>
      <c r="C270" s="55"/>
      <c r="D270" s="53"/>
      <c r="E270" s="56"/>
      <c r="F270" s="57"/>
      <c r="G270" s="57"/>
      <c r="H270" s="23"/>
      <c r="I270" s="58"/>
      <c r="J270" s="33" t="n">
        <f aca="false">J269+H270-I270</f>
        <v>203782.11</v>
      </c>
      <c r="K270" s="11"/>
      <c r="L270" s="11"/>
    </row>
    <row r="271" customFormat="false" ht="13.8" hidden="false" customHeight="false" outlineLevel="0" collapsed="false">
      <c r="A271" s="53"/>
      <c r="B271" s="54"/>
      <c r="C271" s="55"/>
      <c r="D271" s="53"/>
      <c r="E271" s="56"/>
      <c r="F271" s="57"/>
      <c r="G271" s="57"/>
      <c r="H271" s="23"/>
      <c r="I271" s="58"/>
      <c r="J271" s="33" t="n">
        <f aca="false">J270+H271-I271</f>
        <v>203782.11</v>
      </c>
      <c r="K271" s="11"/>
      <c r="L271" s="11"/>
    </row>
    <row r="272" customFormat="false" ht="13.8" hidden="false" customHeight="false" outlineLevel="0" collapsed="false">
      <c r="A272" s="53"/>
      <c r="B272" s="54"/>
      <c r="C272" s="55"/>
      <c r="D272" s="53"/>
      <c r="E272" s="56"/>
      <c r="F272" s="57"/>
      <c r="G272" s="57"/>
      <c r="H272" s="23"/>
      <c r="I272" s="58"/>
      <c r="J272" s="33" t="n">
        <f aca="false">J271+H272-I272</f>
        <v>203782.11</v>
      </c>
      <c r="K272" s="11"/>
      <c r="L272" s="11"/>
    </row>
    <row r="273" customFormat="false" ht="13.8" hidden="false" customHeight="false" outlineLevel="0" collapsed="false">
      <c r="A273" s="53"/>
      <c r="B273" s="54"/>
      <c r="C273" s="55"/>
      <c r="D273" s="53"/>
      <c r="E273" s="56"/>
      <c r="F273" s="57"/>
      <c r="G273" s="57"/>
      <c r="H273" s="23"/>
      <c r="I273" s="58"/>
      <c r="J273" s="33" t="n">
        <f aca="false">J272+H273-I273</f>
        <v>203782.11</v>
      </c>
      <c r="K273" s="11"/>
      <c r="L273" s="11"/>
    </row>
    <row r="274" customFormat="false" ht="13.8" hidden="false" customHeight="false" outlineLevel="0" collapsed="false">
      <c r="A274" s="53"/>
      <c r="B274" s="54"/>
      <c r="C274" s="55"/>
      <c r="D274" s="53"/>
      <c r="E274" s="56"/>
      <c r="F274" s="57"/>
      <c r="G274" s="57"/>
      <c r="H274" s="23"/>
      <c r="I274" s="58"/>
      <c r="J274" s="33" t="n">
        <f aca="false">J273+H274-I274</f>
        <v>203782.11</v>
      </c>
      <c r="K274" s="11"/>
      <c r="L274" s="11"/>
    </row>
    <row r="275" customFormat="false" ht="13.8" hidden="false" customHeight="false" outlineLevel="0" collapsed="false">
      <c r="A275" s="53"/>
      <c r="B275" s="54"/>
      <c r="C275" s="55"/>
      <c r="D275" s="53"/>
      <c r="E275" s="56"/>
      <c r="F275" s="56"/>
      <c r="G275" s="57"/>
      <c r="H275" s="23"/>
      <c r="I275" s="60"/>
      <c r="J275" s="33" t="n">
        <f aca="false">J274+H275-I275</f>
        <v>203782.11</v>
      </c>
      <c r="K275" s="11"/>
      <c r="L275" s="11"/>
    </row>
    <row r="276" customFormat="false" ht="13.8" hidden="false" customHeight="false" outlineLevel="0" collapsed="false">
      <c r="A276" s="53"/>
      <c r="B276" s="54"/>
      <c r="C276" s="55"/>
      <c r="D276" s="53"/>
      <c r="E276" s="56"/>
      <c r="F276" s="57"/>
      <c r="G276" s="57"/>
      <c r="H276" s="23"/>
      <c r="I276" s="58"/>
      <c r="J276" s="33" t="n">
        <f aca="false">J275+H276-I276</f>
        <v>203782.11</v>
      </c>
      <c r="K276" s="11"/>
      <c r="L276" s="11"/>
    </row>
    <row r="277" customFormat="false" ht="13.8" hidden="false" customHeight="false" outlineLevel="0" collapsed="false">
      <c r="A277" s="53"/>
      <c r="B277" s="54"/>
      <c r="C277" s="55"/>
      <c r="D277" s="53"/>
      <c r="E277" s="56"/>
      <c r="F277" s="57"/>
      <c r="G277" s="57"/>
      <c r="H277" s="23"/>
      <c r="I277" s="58"/>
      <c r="J277" s="33" t="n">
        <f aca="false">J276+H277-I277</f>
        <v>203782.11</v>
      </c>
      <c r="K277" s="11"/>
      <c r="L277" s="11"/>
    </row>
    <row r="278" customFormat="false" ht="13.8" hidden="false" customHeight="false" outlineLevel="0" collapsed="false">
      <c r="A278" s="53"/>
      <c r="B278" s="54"/>
      <c r="C278" s="55"/>
      <c r="D278" s="53"/>
      <c r="E278" s="56"/>
      <c r="F278" s="57"/>
      <c r="G278" s="57"/>
      <c r="H278" s="23"/>
      <c r="I278" s="58"/>
      <c r="J278" s="33" t="n">
        <f aca="false">J277+H278-I278</f>
        <v>203782.11</v>
      </c>
      <c r="K278" s="11"/>
      <c r="L278" s="11"/>
    </row>
    <row r="279" customFormat="false" ht="13.8" hidden="false" customHeight="false" outlineLevel="0" collapsed="false">
      <c r="A279" s="53"/>
      <c r="B279" s="54"/>
      <c r="C279" s="55"/>
      <c r="D279" s="53"/>
      <c r="E279" s="56"/>
      <c r="F279" s="56"/>
      <c r="G279" s="57"/>
      <c r="H279" s="23"/>
      <c r="I279" s="60"/>
      <c r="J279" s="33" t="n">
        <f aca="false">J278+H279-I279</f>
        <v>203782.11</v>
      </c>
      <c r="K279" s="11"/>
      <c r="L279" s="11"/>
    </row>
    <row r="280" customFormat="false" ht="13.8" hidden="false" customHeight="false" outlineLevel="0" collapsed="false">
      <c r="A280" s="53"/>
      <c r="B280" s="54"/>
      <c r="C280" s="55"/>
      <c r="D280" s="53"/>
      <c r="E280" s="56"/>
      <c r="F280" s="56"/>
      <c r="G280" s="57"/>
      <c r="H280" s="23"/>
      <c r="I280" s="60"/>
      <c r="J280" s="33" t="n">
        <f aca="false">J279+H280-I280</f>
        <v>203782.11</v>
      </c>
      <c r="K280" s="11"/>
      <c r="L280" s="11"/>
    </row>
    <row r="281" customFormat="false" ht="13.8" hidden="false" customHeight="false" outlineLevel="0" collapsed="false">
      <c r="A281" s="53"/>
      <c r="B281" s="54"/>
      <c r="C281" s="55"/>
      <c r="D281" s="53"/>
      <c r="E281" s="56"/>
      <c r="F281" s="56"/>
      <c r="G281" s="57"/>
      <c r="H281" s="23"/>
      <c r="I281" s="60"/>
      <c r="J281" s="33" t="n">
        <f aca="false">J280+H281-I281</f>
        <v>203782.11</v>
      </c>
      <c r="K281" s="11"/>
      <c r="L281" s="11"/>
    </row>
    <row r="282" customFormat="false" ht="13.8" hidden="false" customHeight="false" outlineLevel="0" collapsed="false">
      <c r="A282" s="53"/>
      <c r="B282" s="54"/>
      <c r="C282" s="55"/>
      <c r="D282" s="53"/>
      <c r="E282" s="56"/>
      <c r="F282" s="56"/>
      <c r="G282" s="57"/>
      <c r="H282" s="23"/>
      <c r="I282" s="60"/>
      <c r="J282" s="33" t="n">
        <f aca="false">J281+H282-I282</f>
        <v>203782.11</v>
      </c>
      <c r="K282" s="11"/>
      <c r="L282" s="11"/>
    </row>
    <row r="283" customFormat="false" ht="13.8" hidden="false" customHeight="false" outlineLevel="0" collapsed="false">
      <c r="A283" s="53"/>
      <c r="B283" s="54"/>
      <c r="C283" s="55"/>
      <c r="D283" s="53"/>
      <c r="E283" s="56"/>
      <c r="F283" s="56"/>
      <c r="G283" s="57"/>
      <c r="H283" s="23"/>
      <c r="I283" s="60"/>
      <c r="J283" s="33" t="n">
        <f aca="false">J282+H283-I283</f>
        <v>203782.11</v>
      </c>
      <c r="K283" s="11"/>
      <c r="L283" s="11"/>
    </row>
    <row r="284" customFormat="false" ht="13.8" hidden="false" customHeight="false" outlineLevel="0" collapsed="false">
      <c r="A284" s="53"/>
      <c r="B284" s="54"/>
      <c r="C284" s="55"/>
      <c r="D284" s="53"/>
      <c r="E284" s="56"/>
      <c r="F284" s="56"/>
      <c r="G284" s="57"/>
      <c r="H284" s="23"/>
      <c r="I284" s="60"/>
      <c r="J284" s="33" t="n">
        <f aca="false">J283+H284-I284</f>
        <v>203782.11</v>
      </c>
      <c r="K284" s="11"/>
      <c r="L284" s="11"/>
    </row>
    <row r="285" customFormat="false" ht="13.8" hidden="false" customHeight="false" outlineLevel="0" collapsed="false">
      <c r="A285" s="53"/>
      <c r="B285" s="54"/>
      <c r="C285" s="55"/>
      <c r="D285" s="53"/>
      <c r="E285" s="56"/>
      <c r="F285" s="56"/>
      <c r="G285" s="57"/>
      <c r="H285" s="23"/>
      <c r="I285" s="60"/>
      <c r="J285" s="33" t="n">
        <f aca="false">J284+H285-I285</f>
        <v>203782.11</v>
      </c>
      <c r="K285" s="11"/>
      <c r="L285" s="11"/>
    </row>
    <row r="286" customFormat="false" ht="13.8" hidden="false" customHeight="false" outlineLevel="0" collapsed="false">
      <c r="A286" s="53"/>
      <c r="B286" s="54"/>
      <c r="C286" s="55"/>
      <c r="D286" s="53"/>
      <c r="E286" s="56"/>
      <c r="F286" s="56"/>
      <c r="G286" s="57"/>
      <c r="H286" s="23"/>
      <c r="I286" s="60"/>
      <c r="J286" s="33" t="n">
        <f aca="false">J285+H286-I286</f>
        <v>203782.11</v>
      </c>
      <c r="K286" s="11"/>
      <c r="L286" s="11"/>
    </row>
    <row r="287" customFormat="false" ht="13.8" hidden="false" customHeight="false" outlineLevel="0" collapsed="false">
      <c r="A287" s="53"/>
      <c r="B287" s="54"/>
      <c r="C287" s="55"/>
      <c r="D287" s="53"/>
      <c r="E287" s="56"/>
      <c r="F287" s="57"/>
      <c r="G287" s="57"/>
      <c r="H287" s="23"/>
      <c r="I287" s="58"/>
      <c r="J287" s="33" t="n">
        <f aca="false">J286+H287-I287</f>
        <v>203782.11</v>
      </c>
      <c r="K287" s="11"/>
      <c r="L287" s="11"/>
    </row>
    <row r="288" customFormat="false" ht="13.8" hidden="false" customHeight="false" outlineLevel="0" collapsed="false">
      <c r="A288" s="53"/>
      <c r="B288" s="54"/>
      <c r="C288" s="55"/>
      <c r="D288" s="53"/>
      <c r="E288" s="56"/>
      <c r="F288" s="57"/>
      <c r="G288" s="57"/>
      <c r="H288" s="23"/>
      <c r="I288" s="58"/>
      <c r="J288" s="33" t="n">
        <f aca="false">J287+H288-I288</f>
        <v>203782.11</v>
      </c>
      <c r="K288" s="11"/>
      <c r="L288" s="11"/>
    </row>
    <row r="289" customFormat="false" ht="13.8" hidden="false" customHeight="false" outlineLevel="0" collapsed="false">
      <c r="A289" s="53"/>
      <c r="B289" s="54"/>
      <c r="C289" s="59"/>
      <c r="D289" s="53"/>
      <c r="E289" s="56"/>
      <c r="F289" s="57"/>
      <c r="G289" s="57"/>
      <c r="H289" s="23"/>
      <c r="I289" s="58"/>
      <c r="J289" s="33" t="n">
        <f aca="false">J288+H289-I289</f>
        <v>203782.11</v>
      </c>
      <c r="K289" s="11"/>
      <c r="L289" s="11"/>
    </row>
    <row r="290" customFormat="false" ht="13.8" hidden="false" customHeight="false" outlineLevel="0" collapsed="false">
      <c r="A290" s="53"/>
      <c r="B290" s="54"/>
      <c r="C290" s="55"/>
      <c r="D290" s="53"/>
      <c r="E290" s="56"/>
      <c r="F290" s="57"/>
      <c r="G290" s="57"/>
      <c r="H290" s="23"/>
      <c r="I290" s="58"/>
      <c r="J290" s="33" t="n">
        <f aca="false">J289+H290-I290</f>
        <v>203782.11</v>
      </c>
      <c r="K290" s="11"/>
      <c r="L290" s="11"/>
    </row>
    <row r="291" customFormat="false" ht="13.8" hidden="false" customHeight="false" outlineLevel="0" collapsed="false">
      <c r="A291" s="53"/>
      <c r="B291" s="54"/>
      <c r="C291" s="55"/>
      <c r="D291" s="53"/>
      <c r="E291" s="56"/>
      <c r="F291" s="57"/>
      <c r="G291" s="57"/>
      <c r="H291" s="23"/>
      <c r="I291" s="58"/>
      <c r="J291" s="33" t="n">
        <f aca="false">J290+H291-I291</f>
        <v>203782.11</v>
      </c>
      <c r="K291" s="11"/>
      <c r="L291" s="11"/>
    </row>
    <row r="292" customFormat="false" ht="13.8" hidden="false" customHeight="false" outlineLevel="0" collapsed="false">
      <c r="A292" s="53"/>
      <c r="B292" s="54"/>
      <c r="C292" s="55"/>
      <c r="D292" s="53"/>
      <c r="E292" s="56"/>
      <c r="F292" s="57"/>
      <c r="G292" s="57"/>
      <c r="H292" s="23"/>
      <c r="I292" s="58"/>
      <c r="J292" s="33" t="n">
        <f aca="false">J291+H292-I292</f>
        <v>203782.11</v>
      </c>
      <c r="K292" s="11"/>
      <c r="L292" s="11"/>
    </row>
    <row r="293" customFormat="false" ht="13.8" hidden="false" customHeight="false" outlineLevel="0" collapsed="false">
      <c r="A293" s="53"/>
      <c r="B293" s="54"/>
      <c r="C293" s="55"/>
      <c r="D293" s="53"/>
      <c r="E293" s="56"/>
      <c r="F293" s="57"/>
      <c r="G293" s="57"/>
      <c r="H293" s="23"/>
      <c r="I293" s="58"/>
      <c r="J293" s="33" t="n">
        <f aca="false">J292+H293-I293</f>
        <v>203782.11</v>
      </c>
      <c r="K293" s="11"/>
      <c r="L293" s="11"/>
    </row>
    <row r="294" customFormat="false" ht="13.8" hidden="false" customHeight="false" outlineLevel="0" collapsed="false">
      <c r="A294" s="53"/>
      <c r="B294" s="54"/>
      <c r="C294" s="55"/>
      <c r="D294" s="53"/>
      <c r="E294" s="56"/>
      <c r="F294" s="56"/>
      <c r="G294" s="57"/>
      <c r="H294" s="23"/>
      <c r="I294" s="60"/>
      <c r="J294" s="33" t="n">
        <f aca="false">J293+H294-I294</f>
        <v>203782.11</v>
      </c>
      <c r="K294" s="11"/>
      <c r="L294" s="11"/>
    </row>
    <row r="295" customFormat="false" ht="13.8" hidden="false" customHeight="false" outlineLevel="0" collapsed="false">
      <c r="A295" s="53"/>
      <c r="B295" s="54"/>
      <c r="C295" s="55"/>
      <c r="D295" s="53"/>
      <c r="E295" s="56"/>
      <c r="F295" s="57"/>
      <c r="G295" s="57"/>
      <c r="H295" s="23"/>
      <c r="I295" s="58"/>
      <c r="J295" s="33" t="n">
        <f aca="false">J294+H295-I295</f>
        <v>203782.11</v>
      </c>
      <c r="K295" s="11"/>
      <c r="L295" s="11"/>
    </row>
    <row r="296" customFormat="false" ht="13.8" hidden="false" customHeight="false" outlineLevel="0" collapsed="false">
      <c r="A296" s="53"/>
      <c r="B296" s="54"/>
      <c r="C296" s="55"/>
      <c r="D296" s="53"/>
      <c r="E296" s="56"/>
      <c r="F296" s="57"/>
      <c r="G296" s="57"/>
      <c r="H296" s="23"/>
      <c r="I296" s="60"/>
      <c r="J296" s="33" t="n">
        <f aca="false">J295+H296-I296</f>
        <v>203782.11</v>
      </c>
      <c r="K296" s="11"/>
      <c r="L296" s="11"/>
    </row>
    <row r="297" customFormat="false" ht="13.8" hidden="false" customHeight="false" outlineLevel="0" collapsed="false">
      <c r="A297" s="53"/>
      <c r="B297" s="54"/>
      <c r="C297" s="55"/>
      <c r="D297" s="53"/>
      <c r="E297" s="56"/>
      <c r="F297" s="57"/>
      <c r="G297" s="57"/>
      <c r="H297" s="23"/>
      <c r="I297" s="60"/>
      <c r="J297" s="33" t="n">
        <f aca="false">J296+H297-I297</f>
        <v>203782.11</v>
      </c>
      <c r="K297" s="11"/>
      <c r="L297" s="11"/>
    </row>
    <row r="298" customFormat="false" ht="13.8" hidden="false" customHeight="false" outlineLevel="0" collapsed="false">
      <c r="A298" s="53"/>
      <c r="B298" s="54"/>
      <c r="C298" s="55"/>
      <c r="D298" s="53"/>
      <c r="E298" s="56"/>
      <c r="F298" s="56"/>
      <c r="G298" s="57"/>
      <c r="H298" s="23"/>
      <c r="I298" s="60"/>
      <c r="J298" s="33" t="n">
        <f aca="false">J297+H298-I298</f>
        <v>203782.11</v>
      </c>
      <c r="K298" s="11"/>
      <c r="L298" s="11"/>
    </row>
    <row r="299" customFormat="false" ht="13.8" hidden="false" customHeight="false" outlineLevel="0" collapsed="false">
      <c r="A299" s="53"/>
      <c r="B299" s="54"/>
      <c r="C299" s="55"/>
      <c r="D299" s="53"/>
      <c r="E299" s="56"/>
      <c r="F299" s="56"/>
      <c r="G299" s="57"/>
      <c r="H299" s="23"/>
      <c r="I299" s="60"/>
      <c r="J299" s="33" t="n">
        <f aca="false">J298+H299-I299</f>
        <v>203782.11</v>
      </c>
      <c r="K299" s="11"/>
      <c r="L299" s="11"/>
    </row>
    <row r="300" customFormat="false" ht="13.8" hidden="false" customHeight="false" outlineLevel="0" collapsed="false">
      <c r="A300" s="53"/>
      <c r="B300" s="54"/>
      <c r="C300" s="55"/>
      <c r="D300" s="53"/>
      <c r="E300" s="56"/>
      <c r="F300" s="56"/>
      <c r="G300" s="57"/>
      <c r="H300" s="23"/>
      <c r="I300" s="60"/>
      <c r="J300" s="33" t="n">
        <f aca="false">J299+H300-I300</f>
        <v>203782.11</v>
      </c>
      <c r="K300" s="11"/>
      <c r="L300" s="11"/>
    </row>
    <row r="301" customFormat="false" ht="13.8" hidden="false" customHeight="false" outlineLevel="0" collapsed="false">
      <c r="A301" s="53"/>
      <c r="B301" s="54"/>
      <c r="C301" s="55"/>
      <c r="D301" s="53"/>
      <c r="E301" s="56"/>
      <c r="F301" s="57"/>
      <c r="G301" s="57"/>
      <c r="H301" s="23"/>
      <c r="I301" s="58"/>
      <c r="J301" s="33" t="n">
        <f aca="false">J300+H301-I301</f>
        <v>203782.11</v>
      </c>
      <c r="K301" s="11"/>
      <c r="L301" s="11"/>
    </row>
    <row r="302" customFormat="false" ht="13.8" hidden="false" customHeight="false" outlineLevel="0" collapsed="false">
      <c r="A302" s="53"/>
      <c r="B302" s="54"/>
      <c r="C302" s="55"/>
      <c r="D302" s="53"/>
      <c r="E302" s="56"/>
      <c r="F302" s="57"/>
      <c r="G302" s="57"/>
      <c r="H302" s="23"/>
      <c r="I302" s="58"/>
      <c r="J302" s="33" t="n">
        <f aca="false">J301+H302-I302</f>
        <v>203782.11</v>
      </c>
      <c r="K302" s="11"/>
      <c r="L302" s="11"/>
    </row>
    <row r="303" customFormat="false" ht="13.8" hidden="false" customHeight="false" outlineLevel="0" collapsed="false">
      <c r="A303" s="53"/>
      <c r="B303" s="54"/>
      <c r="C303" s="55"/>
      <c r="D303" s="53"/>
      <c r="E303" s="56"/>
      <c r="F303" s="57"/>
      <c r="G303" s="57"/>
      <c r="H303" s="23"/>
      <c r="I303" s="58"/>
      <c r="J303" s="33" t="n">
        <f aca="false">J302+H303-I303</f>
        <v>203782.11</v>
      </c>
      <c r="K303" s="11"/>
      <c r="L303" s="11"/>
    </row>
    <row r="304" customFormat="false" ht="13.8" hidden="false" customHeight="false" outlineLevel="0" collapsed="false">
      <c r="A304" s="53"/>
      <c r="B304" s="54"/>
      <c r="C304" s="55"/>
      <c r="D304" s="53"/>
      <c r="E304" s="56"/>
      <c r="F304" s="57"/>
      <c r="G304" s="57"/>
      <c r="H304" s="23"/>
      <c r="I304" s="58"/>
      <c r="J304" s="33" t="n">
        <f aca="false">J303+H304-I304</f>
        <v>203782.11</v>
      </c>
      <c r="K304" s="11"/>
      <c r="L304" s="11"/>
    </row>
    <row r="305" customFormat="false" ht="13.8" hidden="false" customHeight="false" outlineLevel="0" collapsed="false">
      <c r="A305" s="53"/>
      <c r="B305" s="54"/>
      <c r="C305" s="55"/>
      <c r="D305" s="53"/>
      <c r="E305" s="56"/>
      <c r="F305" s="57"/>
      <c r="G305" s="57"/>
      <c r="H305" s="23"/>
      <c r="I305" s="58"/>
      <c r="J305" s="33" t="n">
        <f aca="false">J304+H305-I305</f>
        <v>203782.11</v>
      </c>
      <c r="K305" s="11"/>
      <c r="L305" s="11"/>
    </row>
  </sheetData>
  <autoFilter ref="A2:J2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2025-10-24T13:31:41Z</dcterms:created>
  <dc:creator/>
  <dc:description/>
  <dc:language>pt-BR</dc:language>
  <cp:lastModifiedBy/>
  <dcterms:modified xsi:type="dcterms:W3CDTF">2026-01-07T14:44:41Z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